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4628" windowHeight="7968" activeTab="1"/>
  </bookViews>
  <sheets>
    <sheet name="ACUM ABR-JUN" sheetId="1" r:id="rId1"/>
    <sheet name="ABR-JUN NOMINA" sheetId="2" r:id="rId2"/>
    <sheet name="ACUM enero-JUN" sheetId="3" r:id="rId3"/>
  </sheets>
  <definedNames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MODELOCEDULA" localSheetId="1">#REF!</definedName>
    <definedName name="MODELOCEDULA" localSheetId="0">#REF!</definedName>
    <definedName name="MODELOCEDULA" localSheetId="2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E68" i="2" l="1"/>
  <c r="D68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N21" i="3"/>
  <c r="N13" i="3"/>
  <c r="H68" i="1"/>
  <c r="G68" i="1"/>
  <c r="M10" i="1"/>
  <c r="N36" i="3" l="1"/>
  <c r="N44" i="3"/>
  <c r="N52" i="3"/>
  <c r="N60" i="3"/>
  <c r="N29" i="3"/>
  <c r="N55" i="3"/>
  <c r="N63" i="3"/>
  <c r="N40" i="3"/>
  <c r="N48" i="3"/>
  <c r="N56" i="3"/>
  <c r="N64" i="3"/>
  <c r="N11" i="3"/>
  <c r="N19" i="3"/>
  <c r="N27" i="3"/>
  <c r="N51" i="3"/>
  <c r="N59" i="3"/>
  <c r="N67" i="3"/>
  <c r="E68" i="1"/>
  <c r="E68" i="3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D68" i="1"/>
  <c r="F68" i="1"/>
  <c r="F68" i="3"/>
  <c r="N15" i="3"/>
  <c r="N23" i="3"/>
  <c r="N31" i="3"/>
  <c r="N35" i="3"/>
  <c r="N39" i="3"/>
  <c r="N43" i="3"/>
  <c r="N47" i="3"/>
  <c r="F68" i="2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N16" i="3"/>
  <c r="N20" i="3"/>
  <c r="N24" i="3"/>
  <c r="N28" i="3"/>
  <c r="N32" i="3"/>
  <c r="I68" i="1"/>
  <c r="N12" i="3"/>
  <c r="I68" i="3"/>
  <c r="M12" i="1"/>
  <c r="M16" i="1"/>
  <c r="M20" i="1"/>
  <c r="M24" i="1"/>
  <c r="M28" i="1"/>
  <c r="M32" i="1"/>
  <c r="M36" i="1"/>
  <c r="M40" i="1"/>
  <c r="M44" i="1"/>
  <c r="M48" i="1"/>
  <c r="M52" i="1"/>
  <c r="M56" i="1"/>
  <c r="M60" i="1"/>
  <c r="M64" i="1"/>
  <c r="J68" i="1"/>
  <c r="J68" i="3"/>
  <c r="N17" i="3"/>
  <c r="N25" i="3"/>
  <c r="N33" i="3"/>
  <c r="N37" i="3"/>
  <c r="N41" i="3"/>
  <c r="N45" i="3"/>
  <c r="N49" i="3"/>
  <c r="N53" i="3"/>
  <c r="N57" i="3"/>
  <c r="N61" i="3"/>
  <c r="N65" i="3"/>
  <c r="K68" i="1"/>
  <c r="G68" i="3"/>
  <c r="K68" i="3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H68" i="3"/>
  <c r="L68" i="3"/>
  <c r="L68" i="1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M68" i="3"/>
  <c r="M68" i="1" l="1"/>
  <c r="D68" i="3"/>
  <c r="N10" i="3"/>
  <c r="N68" i="3" s="1"/>
</calcChain>
</file>

<file path=xl/sharedStrings.xml><?xml version="1.0" encoding="utf-8"?>
<sst xmlns="http://schemas.openxmlformats.org/spreadsheetml/2006/main" count="246" uniqueCount="97">
  <si>
    <t>GOBIERNO DEL ESTADO DE ZACATECAS</t>
  </si>
  <si>
    <t>SECRETARÍA DE FINANZAS</t>
  </si>
  <si>
    <t>SUBSECRETARÍA DE EGRESOS</t>
  </si>
  <si>
    <t>DIRECCIÓN DE CONTABILIDAD</t>
  </si>
  <si>
    <t>IMPORTE TRANSFERIDO A LOS MUNICIPIOS DE ABRIL A JUNIO DEL AÑO 2019 (RAMO 28)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</si>
  <si>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</si>
  <si>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</si>
  <si>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</si>
  <si>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</si>
  <si>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</si>
  <si>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</si>
  <si>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</si>
  <si>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</si>
  <si>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</si>
  <si>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</si>
  <si>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</si>
  <si>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</si>
  <si>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</si>
  <si>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</si>
  <si>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</si>
  <si>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</si>
  <si>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</si>
  <si>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</si>
  <si>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</si>
  <si>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</si>
  <si>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</si>
  <si>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</si>
  <si>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</si>
  <si>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</si>
  <si>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</si>
  <si>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</si>
  <si>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</si>
  <si>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</si>
  <si>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</si>
  <si>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</si>
  <si>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</si>
  <si>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</si>
  <si>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</si>
  <si>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</si>
  <si>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</si>
  <si>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</si>
  <si>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</si>
  <si>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</si>
  <si>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</si>
  <si>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</si>
  <si>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</si>
  <si>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</si>
  <si>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</si>
  <si>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</si>
  <si>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</si>
  <si>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</si>
  <si>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</si>
  <si>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</si>
  <si>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</si>
  <si>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</si>
  <si>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</si>
  <si>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</si>
  <si>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</si>
  <si>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</si>
  <si>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</si>
  <si>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</si>
  <si>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</si>
  <si>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</si>
  <si>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</si>
  <si>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</si>
  <si>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</si>
  <si>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</si>
  <si>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</si>
  <si>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</si>
  <si>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</si>
  <si>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</si>
  <si>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</si>
  <si>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</si>
  <si>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</si>
  <si>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</si>
  <si>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</si>
  <si>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</si>
  <si>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</si>
  <si>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</si>
  <si>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</si>
  <si>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</si>
  <si>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</si>
  <si>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 DEL IMPUESTO SOBRE NÓMINA PAGADO EN EL SEGUNDO TRIMESTRE DEL EJERCICIO 2019</t>
  </si>
  <si>
    <t>No.</t>
  </si>
  <si>
    <t>MUNICIPIO</t>
  </si>
  <si>
    <t>ABRIL</t>
  </si>
  <si>
    <t>MAYO</t>
  </si>
  <si>
    <t>JUNIO</t>
  </si>
  <si>
    <t>ABRIL - JUNIO</t>
  </si>
  <si>
    <t>GENERAL PÁNFILO NATERA</t>
  </si>
  <si>
    <t>NOCHISTLÁN DE MEJÍA</t>
  </si>
  <si>
    <t>PÁNUCO</t>
  </si>
  <si>
    <t>TEÚL DE GONZÁLEZ ORTEGA</t>
  </si>
  <si>
    <t>Acumulado Trimestral</t>
  </si>
  <si>
    <t>IMPORTE TRANSFERIDO A LOS MUNICIPIOS DE ENERO A JUNIO  DEL AÑO 2019  (RAMO 28)</t>
  </si>
  <si>
    <t xml:space="preserve">FONDO DEL </t>
  </si>
  <si>
    <t>IMP. S/NÓMINA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</si>
</sst>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(* #,##0.00_);_(* \(#,##0.00\);_(* &quot;-&quot;_);_(@_)"/>
    <numFmt numFmtId="168" formatCode="_([$€-2]* #,##0.00_);_([$€-2]* \(#,##0.00\);_([$€-2]* &quot;-&quot;??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CG Omega"/>
      <family val="2"/>
    </font>
    <font>
      <sz val="9"/>
      <name val="CG Omega"/>
      <family val="2"/>
    </font>
    <font>
      <b/>
      <sz val="9"/>
      <color indexed="9"/>
      <name val="CG Omega"/>
    </font>
    <font>
      <sz val="9"/>
      <name val="CG Omega"/>
    </font>
    <font>
      <sz val="9"/>
      <name val="Lucida Sans Unicode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3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43" fontId="9" fillId="0" borderId="0" xfId="1" applyFont="1"/>
    <xf numFmtId="43" fontId="10" fillId="0" borderId="0" xfId="1" applyFont="1"/>
    <xf numFmtId="0" fontId="12" fillId="0" borderId="0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left" vertical="center"/>
    </xf>
    <xf numFmtId="43" fontId="12" fillId="6" borderId="17" xfId="1" applyFont="1" applyFill="1" applyBorder="1" applyAlignment="1">
      <alignment horizontal="left" vertical="center"/>
    </xf>
    <xf numFmtId="165" fontId="12" fillId="6" borderId="17" xfId="1" applyNumberFormat="1" applyFont="1" applyFill="1" applyBorder="1" applyAlignment="1">
      <alignment horizontal="right" vertical="center"/>
    </xf>
    <xf numFmtId="4" fontId="12" fillId="6" borderId="17" xfId="0" applyNumberFormat="1" applyFont="1" applyFill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165" fontId="12" fillId="0" borderId="18" xfId="1" applyNumberFormat="1" applyFont="1" applyBorder="1" applyAlignment="1">
      <alignment horizontal="right" vertical="center"/>
    </xf>
    <xf numFmtId="4" fontId="12" fillId="3" borderId="18" xfId="0" applyNumberFormat="1" applyFont="1" applyFill="1" applyBorder="1" applyAlignment="1">
      <alignment horizontal="right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left" vertical="center"/>
    </xf>
    <xf numFmtId="165" fontId="12" fillId="6" borderId="18" xfId="1" applyNumberFormat="1" applyFont="1" applyFill="1" applyBorder="1" applyAlignment="1">
      <alignment horizontal="right" vertical="center"/>
    </xf>
    <xf numFmtId="4" fontId="12" fillId="6" borderId="18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12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165" fontId="12" fillId="3" borderId="18" xfId="1" applyNumberFormat="1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/>
    </xf>
    <xf numFmtId="165" fontId="12" fillId="3" borderId="19" xfId="1" applyNumberFormat="1" applyFont="1" applyFill="1" applyBorder="1" applyAlignment="1">
      <alignment horizontal="right" vertical="center"/>
    </xf>
    <xf numFmtId="4" fontId="12" fillId="3" borderId="19" xfId="0" applyNumberFormat="1" applyFont="1" applyFill="1" applyBorder="1" applyAlignment="1">
      <alignment horizontal="right" vertical="center"/>
    </xf>
    <xf numFmtId="0" fontId="12" fillId="0" borderId="0" xfId="0" applyFont="1"/>
    <xf numFmtId="166" fontId="13" fillId="0" borderId="0" xfId="1" applyNumberFormat="1" applyFont="1" applyBorder="1" applyProtection="1">
      <protection locked="0"/>
    </xf>
    <xf numFmtId="0" fontId="12" fillId="0" borderId="20" xfId="0" applyFont="1" applyBorder="1"/>
    <xf numFmtId="0" fontId="9" fillId="0" borderId="20" xfId="0" applyFont="1" applyBorder="1" applyAlignment="1">
      <alignment horizontal="center"/>
    </xf>
    <xf numFmtId="166" fontId="9" fillId="0" borderId="20" xfId="0" applyNumberFormat="1" applyFont="1" applyBorder="1" applyAlignment="1">
      <alignment horizontal="right" vertical="center"/>
    </xf>
    <xf numFmtId="0" fontId="14" fillId="5" borderId="7" xfId="2" applyFont="1" applyFill="1" applyBorder="1" applyAlignment="1" applyProtection="1">
      <alignment horizontal="center"/>
    </xf>
    <xf numFmtId="0" fontId="14" fillId="5" borderId="10" xfId="2" applyFont="1" applyFill="1" applyBorder="1" applyAlignment="1" applyProtection="1">
      <alignment horizontal="center"/>
    </xf>
    <xf numFmtId="4" fontId="4" fillId="0" borderId="0" xfId="2" applyNumberFormat="1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11" fillId="4" borderId="0" xfId="0" applyFont="1" applyFill="1" applyBorder="1" applyAlignment="1">
      <alignment horizontal="center" vertical="center"/>
    </xf>
  </cellXfs>
  <cellStyles count="9">
    <cellStyle name="Euro" xfId="5"/>
    <cellStyle name="Millares" xfId="1" builtinId="3"/>
    <cellStyle name="Millares 2" xfId="6"/>
    <cellStyle name="Millares 3" xfId="3"/>
    <cellStyle name="Millares 4" xfId="7"/>
    <cellStyle name="Normal" xfId="0" builtinId="0"/>
    <cellStyle name="Normal 2" xfId="4"/>
    <cellStyle name="Normal 3" xfId="2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I57" zoomScaleNormal="100" zoomScaleSheetLayoutView="75" workbookViewId="0">
      <selection activeCell="D10" sqref="D10:M67"/>
    </sheetView>
  </sheetViews>
  <sheetFormatPr baseColWidth="10" defaultColWidth="11.44140625" defaultRowHeight="13.2"/>
  <cols>
    <col min="1" max="1" width="1.109375" style="5" customWidth="1"/>
    <col min="2" max="2" width="3.88671875" style="5" customWidth="1"/>
    <col min="3" max="3" width="33" style="5" customWidth="1"/>
    <col min="4" max="4" width="17.5546875" style="33" customWidth="1"/>
    <col min="5" max="5" width="19.33203125" style="5" customWidth="1"/>
    <col min="6" max="7" width="19.109375" style="33" customWidth="1"/>
    <col min="8" max="8" width="19" style="33" customWidth="1"/>
    <col min="9" max="9" width="18.6640625" style="33" customWidth="1"/>
    <col min="10" max="10" width="19" style="33" customWidth="1"/>
    <col min="11" max="12" width="18.88671875" style="33" customWidth="1"/>
    <col min="13" max="13" width="20.6640625" style="33" customWidth="1"/>
    <col min="14" max="14" width="4" style="5" customWidth="1"/>
    <col min="15" max="15" width="1.33203125" style="5" customWidth="1"/>
    <col min="16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68" t="s">
        <v>0</v>
      </c>
      <c r="D2" s="68"/>
      <c r="E2" s="68"/>
      <c r="F2" s="68"/>
      <c r="G2" s="68"/>
      <c r="H2" s="68"/>
      <c r="I2" s="68"/>
      <c r="J2" s="68"/>
      <c r="K2" s="68"/>
      <c r="L2" s="68"/>
      <c r="M2" s="68"/>
      <c r="O2" s="8"/>
    </row>
    <row r="3" spans="1:15" ht="19.5" customHeight="1">
      <c r="A3" s="6"/>
      <c r="C3" s="68" t="s">
        <v>1</v>
      </c>
      <c r="D3" s="68"/>
      <c r="E3" s="68"/>
      <c r="F3" s="68"/>
      <c r="G3" s="68"/>
      <c r="H3" s="68"/>
      <c r="I3" s="68"/>
      <c r="J3" s="68"/>
      <c r="K3" s="68"/>
      <c r="L3" s="68"/>
      <c r="M3" s="68"/>
      <c r="O3" s="8"/>
    </row>
    <row r="4" spans="1:15" ht="15">
      <c r="A4" s="6"/>
      <c r="C4" s="69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O4" s="8"/>
    </row>
    <row r="5" spans="1:15" ht="15" customHeight="1">
      <c r="A5" s="6"/>
      <c r="C5" s="70" t="s">
        <v>3</v>
      </c>
      <c r="D5" s="70"/>
      <c r="E5" s="70"/>
      <c r="F5" s="70"/>
      <c r="G5" s="70"/>
      <c r="H5" s="70"/>
      <c r="I5" s="70"/>
      <c r="J5" s="70"/>
      <c r="K5" s="70"/>
      <c r="L5" s="70"/>
      <c r="M5" s="70"/>
      <c r="O5" s="8"/>
    </row>
    <row r="6" spans="1:15" ht="15.75" customHeight="1">
      <c r="A6" s="6"/>
      <c r="C6" s="71" t="s">
        <v>4</v>
      </c>
      <c r="D6" s="71"/>
      <c r="E6" s="71"/>
      <c r="F6" s="71"/>
      <c r="G6" s="71"/>
      <c r="H6" s="71"/>
      <c r="I6" s="71"/>
      <c r="J6" s="71"/>
      <c r="K6" s="71"/>
      <c r="L6" s="71"/>
      <c r="M6" s="71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8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2205205</v>
      </c>
      <c r="E10" s="20">
        <v>1151634</v>
      </c>
      <c r="F10" s="20">
        <v>80687</v>
      </c>
      <c r="G10" s="20">
        <v>9152</v>
      </c>
      <c r="H10" s="20">
        <v>102978</v>
      </c>
      <c r="I10" s="20">
        <v>96441</v>
      </c>
      <c r="J10" s="20">
        <v>59607</v>
      </c>
      <c r="K10" s="20">
        <v>3195</v>
      </c>
      <c r="L10" s="20">
        <v>1559</v>
      </c>
      <c r="M10" s="21">
        <f t="shared" ref="M10:M67" si="0">SUM(D10:L10)</f>
        <v>3710458</v>
      </c>
      <c r="O10" s="8"/>
    </row>
    <row r="11" spans="1:15">
      <c r="A11" s="6"/>
      <c r="C11" s="19" t="s">
        <v>24</v>
      </c>
      <c r="D11" s="20">
        <v>1807210</v>
      </c>
      <c r="E11" s="20">
        <v>948058</v>
      </c>
      <c r="F11" s="20">
        <v>66744</v>
      </c>
      <c r="G11" s="20">
        <v>7474</v>
      </c>
      <c r="H11" s="20">
        <v>84561</v>
      </c>
      <c r="I11" s="20">
        <v>78417</v>
      </c>
      <c r="J11" s="20">
        <v>48519</v>
      </c>
      <c r="K11" s="20">
        <v>2622</v>
      </c>
      <c r="L11" s="20">
        <v>0</v>
      </c>
      <c r="M11" s="21">
        <f t="shared" si="0"/>
        <v>3043605</v>
      </c>
      <c r="O11" s="8"/>
    </row>
    <row r="12" spans="1:15">
      <c r="A12" s="6"/>
      <c r="C12" s="19" t="s">
        <v>25</v>
      </c>
      <c r="D12" s="20">
        <v>1484810</v>
      </c>
      <c r="E12" s="20">
        <v>772986</v>
      </c>
      <c r="F12" s="20">
        <v>53975</v>
      </c>
      <c r="G12" s="20">
        <v>6177</v>
      </c>
      <c r="H12" s="20">
        <v>69244</v>
      </c>
      <c r="I12" s="20">
        <v>48664</v>
      </c>
      <c r="J12" s="20">
        <v>30115</v>
      </c>
      <c r="K12" s="20">
        <v>2151</v>
      </c>
      <c r="L12" s="20">
        <v>529306</v>
      </c>
      <c r="M12" s="21">
        <f t="shared" si="0"/>
        <v>2997428</v>
      </c>
      <c r="O12" s="8"/>
    </row>
    <row r="13" spans="1:15">
      <c r="A13" s="6"/>
      <c r="C13" s="19" t="s">
        <v>26</v>
      </c>
      <c r="D13" s="20">
        <v>1677009</v>
      </c>
      <c r="E13" s="20">
        <v>878329</v>
      </c>
      <c r="F13" s="20">
        <v>61729</v>
      </c>
      <c r="G13" s="20">
        <v>6945</v>
      </c>
      <c r="H13" s="20">
        <v>78414</v>
      </c>
      <c r="I13" s="20">
        <v>73236</v>
      </c>
      <c r="J13" s="20">
        <v>45533</v>
      </c>
      <c r="K13" s="20">
        <v>2433</v>
      </c>
      <c r="L13" s="20">
        <v>0</v>
      </c>
      <c r="M13" s="21">
        <f t="shared" si="0"/>
        <v>2823628</v>
      </c>
      <c r="O13" s="8"/>
    </row>
    <row r="14" spans="1:15">
      <c r="A14" s="6"/>
      <c r="C14" s="19" t="s">
        <v>27</v>
      </c>
      <c r="D14" s="20">
        <v>11796232</v>
      </c>
      <c r="E14" s="20">
        <v>6029775</v>
      </c>
      <c r="F14" s="20">
        <v>412651</v>
      </c>
      <c r="G14" s="20">
        <v>49771</v>
      </c>
      <c r="H14" s="20">
        <v>545791</v>
      </c>
      <c r="I14" s="20">
        <v>547573</v>
      </c>
      <c r="J14" s="20">
        <v>335095</v>
      </c>
      <c r="K14" s="20">
        <v>17079</v>
      </c>
      <c r="L14" s="20">
        <v>194796</v>
      </c>
      <c r="M14" s="21">
        <f t="shared" si="0"/>
        <v>19928763</v>
      </c>
      <c r="O14" s="8"/>
    </row>
    <row r="15" spans="1:15">
      <c r="A15" s="6"/>
      <c r="C15" s="19" t="s">
        <v>28</v>
      </c>
      <c r="D15" s="20">
        <v>2349117</v>
      </c>
      <c r="E15" s="20">
        <v>1230194</v>
      </c>
      <c r="F15" s="20">
        <v>86448</v>
      </c>
      <c r="G15" s="20">
        <v>9729</v>
      </c>
      <c r="H15" s="20">
        <v>109834</v>
      </c>
      <c r="I15" s="20">
        <v>113879</v>
      </c>
      <c r="J15" s="20">
        <v>69984</v>
      </c>
      <c r="K15" s="20">
        <v>3408</v>
      </c>
      <c r="L15" s="20">
        <v>0</v>
      </c>
      <c r="M15" s="21">
        <f t="shared" si="0"/>
        <v>3972593</v>
      </c>
      <c r="O15" s="8"/>
    </row>
    <row r="16" spans="1:15">
      <c r="A16" s="6"/>
      <c r="C16" s="19" t="s">
        <v>29</v>
      </c>
      <c r="D16" s="20">
        <v>4561014</v>
      </c>
      <c r="E16" s="20">
        <v>2393708</v>
      </c>
      <c r="F16" s="20">
        <v>168596</v>
      </c>
      <c r="G16" s="20">
        <v>18858</v>
      </c>
      <c r="H16" s="20">
        <v>213451</v>
      </c>
      <c r="I16" s="20">
        <v>193152</v>
      </c>
      <c r="J16" s="20">
        <v>118819</v>
      </c>
      <c r="K16" s="20">
        <v>6615</v>
      </c>
      <c r="L16" s="20">
        <v>610133</v>
      </c>
      <c r="M16" s="21">
        <f t="shared" si="0"/>
        <v>8284346</v>
      </c>
      <c r="O16" s="8"/>
    </row>
    <row r="17" spans="1:15">
      <c r="A17" s="6"/>
      <c r="C17" s="19" t="s">
        <v>30</v>
      </c>
      <c r="D17" s="20">
        <v>3037262</v>
      </c>
      <c r="E17" s="20">
        <v>1587899</v>
      </c>
      <c r="F17" s="20">
        <v>111383</v>
      </c>
      <c r="G17" s="20">
        <v>12597</v>
      </c>
      <c r="H17" s="20">
        <v>141907</v>
      </c>
      <c r="I17" s="20">
        <v>158048</v>
      </c>
      <c r="J17" s="20">
        <v>96886</v>
      </c>
      <c r="K17" s="20">
        <v>4401</v>
      </c>
      <c r="L17" s="20">
        <v>35305</v>
      </c>
      <c r="M17" s="21">
        <f t="shared" si="0"/>
        <v>5185688</v>
      </c>
      <c r="O17" s="8"/>
    </row>
    <row r="18" spans="1:15">
      <c r="A18" s="6"/>
      <c r="C18" s="19" t="s">
        <v>31</v>
      </c>
      <c r="D18" s="20">
        <v>4746714</v>
      </c>
      <c r="E18" s="20">
        <v>2467988</v>
      </c>
      <c r="F18" s="20">
        <v>172094</v>
      </c>
      <c r="G18" s="20">
        <v>19769</v>
      </c>
      <c r="H18" s="20">
        <v>221243</v>
      </c>
      <c r="I18" s="20">
        <v>160830</v>
      </c>
      <c r="J18" s="20">
        <v>98095</v>
      </c>
      <c r="K18" s="20">
        <v>6879</v>
      </c>
      <c r="L18" s="20">
        <v>574156</v>
      </c>
      <c r="M18" s="21">
        <f t="shared" si="0"/>
        <v>8467768</v>
      </c>
      <c r="O18" s="8"/>
    </row>
    <row r="19" spans="1:15">
      <c r="A19" s="6"/>
      <c r="C19" s="19" t="s">
        <v>32</v>
      </c>
      <c r="D19" s="20">
        <v>1154376</v>
      </c>
      <c r="E19" s="20">
        <v>602276</v>
      </c>
      <c r="F19" s="20">
        <v>42154</v>
      </c>
      <c r="G19" s="20">
        <v>4797</v>
      </c>
      <c r="H19" s="20">
        <v>53884</v>
      </c>
      <c r="I19" s="20">
        <v>34829</v>
      </c>
      <c r="J19" s="20">
        <v>21743</v>
      </c>
      <c r="K19" s="20">
        <v>1677</v>
      </c>
      <c r="L19" s="20">
        <v>68151</v>
      </c>
      <c r="M19" s="21">
        <f t="shared" si="0"/>
        <v>1983887</v>
      </c>
      <c r="O19" s="8"/>
    </row>
    <row r="20" spans="1:15">
      <c r="A20" s="6"/>
      <c r="C20" s="19" t="s">
        <v>33</v>
      </c>
      <c r="D20" s="20">
        <v>1295123</v>
      </c>
      <c r="E20" s="20">
        <v>682762</v>
      </c>
      <c r="F20" s="20">
        <v>48316</v>
      </c>
      <c r="G20" s="20">
        <v>5335</v>
      </c>
      <c r="H20" s="20">
        <v>60729</v>
      </c>
      <c r="I20" s="20">
        <v>43920</v>
      </c>
      <c r="J20" s="20">
        <v>27019</v>
      </c>
      <c r="K20" s="20">
        <v>1875</v>
      </c>
      <c r="L20" s="20">
        <v>0</v>
      </c>
      <c r="M20" s="21">
        <f t="shared" si="0"/>
        <v>2165079</v>
      </c>
      <c r="O20" s="8"/>
    </row>
    <row r="21" spans="1:15">
      <c r="A21" s="6"/>
      <c r="C21" s="19" t="s">
        <v>34</v>
      </c>
      <c r="D21" s="20">
        <v>51014556</v>
      </c>
      <c r="E21" s="20">
        <v>26402513</v>
      </c>
      <c r="F21" s="20">
        <v>1831880</v>
      </c>
      <c r="G21" s="20">
        <v>213219</v>
      </c>
      <c r="H21" s="20">
        <v>2373035</v>
      </c>
      <c r="I21" s="20">
        <v>2801634</v>
      </c>
      <c r="J21" s="20">
        <v>1718198</v>
      </c>
      <c r="K21" s="20">
        <v>73911</v>
      </c>
      <c r="L21" s="20">
        <v>5347554</v>
      </c>
      <c r="M21" s="21">
        <f t="shared" si="0"/>
        <v>91776500</v>
      </c>
      <c r="O21" s="8"/>
    </row>
    <row r="22" spans="1:15">
      <c r="A22" s="6"/>
      <c r="C22" s="19" t="s">
        <v>35</v>
      </c>
      <c r="D22" s="20">
        <v>2812675</v>
      </c>
      <c r="E22" s="20">
        <v>1475810</v>
      </c>
      <c r="F22" s="20">
        <v>103921</v>
      </c>
      <c r="G22" s="20">
        <v>11631</v>
      </c>
      <c r="H22" s="20">
        <v>131621</v>
      </c>
      <c r="I22" s="20">
        <v>124121</v>
      </c>
      <c r="J22" s="20">
        <v>76510</v>
      </c>
      <c r="K22" s="20">
        <v>4077</v>
      </c>
      <c r="L22" s="20">
        <v>0</v>
      </c>
      <c r="M22" s="21">
        <f t="shared" si="0"/>
        <v>4740366</v>
      </c>
      <c r="O22" s="8"/>
    </row>
    <row r="23" spans="1:15">
      <c r="A23" s="6"/>
      <c r="C23" s="19" t="s">
        <v>36</v>
      </c>
      <c r="D23" s="20">
        <v>1982376</v>
      </c>
      <c r="E23" s="20">
        <v>1028626</v>
      </c>
      <c r="F23" s="20">
        <v>71570</v>
      </c>
      <c r="G23" s="20">
        <v>8269</v>
      </c>
      <c r="H23" s="20">
        <v>92314</v>
      </c>
      <c r="I23" s="20">
        <v>83424</v>
      </c>
      <c r="J23" s="20">
        <v>51063</v>
      </c>
      <c r="K23" s="20">
        <v>2874</v>
      </c>
      <c r="L23" s="20">
        <v>0</v>
      </c>
      <c r="M23" s="21">
        <f t="shared" si="0"/>
        <v>3320516</v>
      </c>
      <c r="O23" s="8"/>
    </row>
    <row r="24" spans="1:15">
      <c r="A24" s="6"/>
      <c r="C24" s="19" t="s">
        <v>37</v>
      </c>
      <c r="D24" s="20">
        <v>7848818</v>
      </c>
      <c r="E24" s="20">
        <v>4112373</v>
      </c>
      <c r="F24" s="20">
        <v>289135</v>
      </c>
      <c r="G24" s="20">
        <v>32493</v>
      </c>
      <c r="H24" s="20">
        <v>367052</v>
      </c>
      <c r="I24" s="20">
        <v>332237</v>
      </c>
      <c r="J24" s="20">
        <v>204643</v>
      </c>
      <c r="K24" s="20">
        <v>11379</v>
      </c>
      <c r="L24" s="20">
        <v>0</v>
      </c>
      <c r="M24" s="21">
        <f t="shared" si="0"/>
        <v>13198130</v>
      </c>
      <c r="O24" s="8"/>
    </row>
    <row r="25" spans="1:15">
      <c r="A25" s="6"/>
      <c r="C25" s="19" t="s">
        <v>38</v>
      </c>
      <c r="D25" s="20">
        <v>5023833</v>
      </c>
      <c r="E25" s="20">
        <v>2634301</v>
      </c>
      <c r="F25" s="20">
        <v>185368</v>
      </c>
      <c r="G25" s="20">
        <v>20784</v>
      </c>
      <c r="H25" s="20">
        <v>235024</v>
      </c>
      <c r="I25" s="20">
        <v>284899</v>
      </c>
      <c r="J25" s="20">
        <v>174692</v>
      </c>
      <c r="K25" s="20">
        <v>7287</v>
      </c>
      <c r="L25" s="20">
        <v>0</v>
      </c>
      <c r="M25" s="21">
        <f t="shared" si="0"/>
        <v>8566188</v>
      </c>
      <c r="O25" s="8"/>
    </row>
    <row r="26" spans="1:15">
      <c r="A26" s="6"/>
      <c r="C26" s="19" t="s">
        <v>39</v>
      </c>
      <c r="D26" s="20">
        <v>47645536</v>
      </c>
      <c r="E26" s="20">
        <v>24351608</v>
      </c>
      <c r="F26" s="20">
        <v>1666289</v>
      </c>
      <c r="G26" s="20">
        <v>201043</v>
      </c>
      <c r="H26" s="20">
        <v>2204368</v>
      </c>
      <c r="I26" s="20">
        <v>2371440</v>
      </c>
      <c r="J26" s="20">
        <v>1457203</v>
      </c>
      <c r="K26" s="20">
        <v>68976</v>
      </c>
      <c r="L26" s="20">
        <v>7856226</v>
      </c>
      <c r="M26" s="21">
        <f t="shared" si="0"/>
        <v>87822689</v>
      </c>
      <c r="O26" s="8"/>
    </row>
    <row r="27" spans="1:15">
      <c r="A27" s="6"/>
      <c r="C27" s="19" t="s">
        <v>40</v>
      </c>
      <c r="D27" s="20">
        <v>2002925</v>
      </c>
      <c r="E27" s="20">
        <v>1045231</v>
      </c>
      <c r="F27" s="20">
        <v>73175</v>
      </c>
      <c r="G27" s="20">
        <v>8318</v>
      </c>
      <c r="H27" s="20">
        <v>93507</v>
      </c>
      <c r="I27" s="20">
        <v>71247</v>
      </c>
      <c r="J27" s="20">
        <v>43950</v>
      </c>
      <c r="K27" s="20">
        <v>2901</v>
      </c>
      <c r="L27" s="20">
        <v>27109</v>
      </c>
      <c r="M27" s="21">
        <f t="shared" si="0"/>
        <v>3368363</v>
      </c>
      <c r="O27" s="8"/>
    </row>
    <row r="28" spans="1:15">
      <c r="A28" s="6"/>
      <c r="C28" s="19" t="s">
        <v>41</v>
      </c>
      <c r="D28" s="20">
        <v>7922391</v>
      </c>
      <c r="E28" s="20">
        <v>4109332</v>
      </c>
      <c r="F28" s="20">
        <v>285806</v>
      </c>
      <c r="G28" s="20">
        <v>33056</v>
      </c>
      <c r="H28" s="20">
        <v>368875</v>
      </c>
      <c r="I28" s="20">
        <v>337132</v>
      </c>
      <c r="J28" s="20">
        <v>207122</v>
      </c>
      <c r="K28" s="20">
        <v>11478</v>
      </c>
      <c r="L28" s="20">
        <v>358650</v>
      </c>
      <c r="M28" s="21">
        <f t="shared" si="0"/>
        <v>13633842</v>
      </c>
      <c r="O28" s="8"/>
    </row>
    <row r="29" spans="1:15">
      <c r="A29" s="6"/>
      <c r="C29" s="19" t="s">
        <v>42</v>
      </c>
      <c r="D29" s="20">
        <v>18411370</v>
      </c>
      <c r="E29" s="20">
        <v>9480858</v>
      </c>
      <c r="F29" s="20">
        <v>654175</v>
      </c>
      <c r="G29" s="20">
        <v>77249</v>
      </c>
      <c r="H29" s="20">
        <v>854576</v>
      </c>
      <c r="I29" s="20">
        <v>850603</v>
      </c>
      <c r="J29" s="20">
        <v>525070</v>
      </c>
      <c r="K29" s="20">
        <v>26664</v>
      </c>
      <c r="L29" s="20">
        <v>2260374</v>
      </c>
      <c r="M29" s="21">
        <f t="shared" si="0"/>
        <v>33140939</v>
      </c>
      <c r="O29" s="8"/>
    </row>
    <row r="30" spans="1:15">
      <c r="A30" s="6"/>
      <c r="C30" s="19" t="s">
        <v>43</v>
      </c>
      <c r="D30" s="20">
        <v>2215392</v>
      </c>
      <c r="E30" s="20">
        <v>1163250</v>
      </c>
      <c r="F30" s="20">
        <v>81973</v>
      </c>
      <c r="G30" s="20">
        <v>9156</v>
      </c>
      <c r="H30" s="20">
        <v>103704</v>
      </c>
      <c r="I30" s="20">
        <v>74553</v>
      </c>
      <c r="J30" s="20">
        <v>45840</v>
      </c>
      <c r="K30" s="20">
        <v>3213</v>
      </c>
      <c r="L30" s="20">
        <v>0</v>
      </c>
      <c r="M30" s="21">
        <f t="shared" si="0"/>
        <v>3697081</v>
      </c>
      <c r="O30" s="8"/>
    </row>
    <row r="31" spans="1:15">
      <c r="A31" s="6"/>
      <c r="C31" s="19" t="s">
        <v>44</v>
      </c>
      <c r="D31" s="20">
        <v>5141075</v>
      </c>
      <c r="E31" s="20">
        <v>2685200</v>
      </c>
      <c r="F31" s="20">
        <v>188161</v>
      </c>
      <c r="G31" s="20">
        <v>21336</v>
      </c>
      <c r="H31" s="20">
        <v>240100</v>
      </c>
      <c r="I31" s="20">
        <v>281980</v>
      </c>
      <c r="J31" s="20">
        <v>173392</v>
      </c>
      <c r="K31" s="20">
        <v>7455</v>
      </c>
      <c r="L31" s="20">
        <v>612562</v>
      </c>
      <c r="M31" s="21">
        <f t="shared" si="0"/>
        <v>9351261</v>
      </c>
      <c r="O31" s="8"/>
    </row>
    <row r="32" spans="1:15">
      <c r="A32" s="6"/>
      <c r="C32" s="19" t="s">
        <v>45</v>
      </c>
      <c r="D32" s="20">
        <v>4996339</v>
      </c>
      <c r="E32" s="20">
        <v>2573398</v>
      </c>
      <c r="F32" s="20">
        <v>177605</v>
      </c>
      <c r="G32" s="20">
        <v>20961</v>
      </c>
      <c r="H32" s="20">
        <v>231926</v>
      </c>
      <c r="I32" s="20">
        <v>190822</v>
      </c>
      <c r="J32" s="20">
        <v>117485</v>
      </c>
      <c r="K32" s="20">
        <v>7239</v>
      </c>
      <c r="L32" s="20">
        <v>4239</v>
      </c>
      <c r="M32" s="21">
        <f t="shared" si="0"/>
        <v>8320014</v>
      </c>
      <c r="O32" s="8"/>
    </row>
    <row r="33" spans="1:15">
      <c r="A33" s="6"/>
      <c r="C33" s="19" t="s">
        <v>46</v>
      </c>
      <c r="D33" s="20">
        <v>9397051</v>
      </c>
      <c r="E33" s="20">
        <v>4926764</v>
      </c>
      <c r="F33" s="20">
        <v>346633</v>
      </c>
      <c r="G33" s="20">
        <v>38884</v>
      </c>
      <c r="H33" s="20">
        <v>439587</v>
      </c>
      <c r="I33" s="20">
        <v>608282</v>
      </c>
      <c r="J33" s="20">
        <v>372187</v>
      </c>
      <c r="K33" s="20">
        <v>13626</v>
      </c>
      <c r="L33" s="20">
        <v>0</v>
      </c>
      <c r="M33" s="21">
        <f t="shared" si="0"/>
        <v>16143014</v>
      </c>
      <c r="O33" s="8"/>
    </row>
    <row r="34" spans="1:15">
      <c r="A34" s="6"/>
      <c r="C34" s="19" t="s">
        <v>47</v>
      </c>
      <c r="D34" s="20">
        <v>3201964</v>
      </c>
      <c r="E34" s="20">
        <v>1670427</v>
      </c>
      <c r="F34" s="20">
        <v>116905</v>
      </c>
      <c r="G34" s="20">
        <v>13301</v>
      </c>
      <c r="H34" s="20">
        <v>149461</v>
      </c>
      <c r="I34" s="20">
        <v>165813</v>
      </c>
      <c r="J34" s="20">
        <v>101624</v>
      </c>
      <c r="K34" s="20">
        <v>4641</v>
      </c>
      <c r="L34" s="20">
        <v>92220</v>
      </c>
      <c r="M34" s="21">
        <f t="shared" si="0"/>
        <v>5516356</v>
      </c>
      <c r="O34" s="8"/>
    </row>
    <row r="35" spans="1:15">
      <c r="A35" s="6"/>
      <c r="C35" s="19" t="s">
        <v>48</v>
      </c>
      <c r="D35" s="20">
        <v>14065853</v>
      </c>
      <c r="E35" s="20">
        <v>7325947</v>
      </c>
      <c r="F35" s="20">
        <v>511797</v>
      </c>
      <c r="G35" s="20">
        <v>58504</v>
      </c>
      <c r="H35" s="20">
        <v>656095</v>
      </c>
      <c r="I35" s="20">
        <v>396470</v>
      </c>
      <c r="J35" s="20">
        <v>244948</v>
      </c>
      <c r="K35" s="20">
        <v>20385</v>
      </c>
      <c r="L35" s="20">
        <v>0</v>
      </c>
      <c r="M35" s="21">
        <f t="shared" si="0"/>
        <v>23279999</v>
      </c>
      <c r="O35" s="8"/>
    </row>
    <row r="36" spans="1:15">
      <c r="A36" s="6"/>
      <c r="C36" s="19" t="s">
        <v>49</v>
      </c>
      <c r="D36" s="20">
        <v>2060621</v>
      </c>
      <c r="E36" s="20">
        <v>1085183</v>
      </c>
      <c r="F36" s="20">
        <v>76711</v>
      </c>
      <c r="G36" s="20">
        <v>8496</v>
      </c>
      <c r="H36" s="20">
        <v>96582</v>
      </c>
      <c r="I36" s="20">
        <v>54215</v>
      </c>
      <c r="J36" s="20">
        <v>33039</v>
      </c>
      <c r="K36" s="20">
        <v>2988</v>
      </c>
      <c r="L36" s="20">
        <v>0</v>
      </c>
      <c r="M36" s="21">
        <f t="shared" si="0"/>
        <v>3417835</v>
      </c>
      <c r="O36" s="8"/>
    </row>
    <row r="37" spans="1:15">
      <c r="A37" s="6"/>
      <c r="C37" s="19" t="s">
        <v>50</v>
      </c>
      <c r="D37" s="20">
        <v>1484705</v>
      </c>
      <c r="E37" s="20">
        <v>777956</v>
      </c>
      <c r="F37" s="20">
        <v>54701</v>
      </c>
      <c r="G37" s="20">
        <v>6147</v>
      </c>
      <c r="H37" s="20">
        <v>69438</v>
      </c>
      <c r="I37" s="20">
        <v>48272</v>
      </c>
      <c r="J37" s="20">
        <v>29788</v>
      </c>
      <c r="K37" s="20">
        <v>2151</v>
      </c>
      <c r="L37" s="20">
        <v>0</v>
      </c>
      <c r="M37" s="21">
        <f t="shared" si="0"/>
        <v>2473158</v>
      </c>
      <c r="O37" s="8"/>
    </row>
    <row r="38" spans="1:15">
      <c r="A38" s="6"/>
      <c r="C38" s="19" t="s">
        <v>51</v>
      </c>
      <c r="D38" s="20">
        <v>5719977</v>
      </c>
      <c r="E38" s="20">
        <v>2983845</v>
      </c>
      <c r="F38" s="20">
        <v>208808</v>
      </c>
      <c r="G38" s="20">
        <v>23762</v>
      </c>
      <c r="H38" s="20">
        <v>266988</v>
      </c>
      <c r="I38" s="20">
        <v>297454</v>
      </c>
      <c r="J38" s="20">
        <v>182332</v>
      </c>
      <c r="K38" s="20">
        <v>8292</v>
      </c>
      <c r="L38" s="20">
        <v>271134</v>
      </c>
      <c r="M38" s="21">
        <f t="shared" si="0"/>
        <v>9962592</v>
      </c>
      <c r="O38" s="8"/>
    </row>
    <row r="39" spans="1:15">
      <c r="A39" s="6"/>
      <c r="C39" s="19" t="s">
        <v>52</v>
      </c>
      <c r="D39" s="20">
        <v>1342294</v>
      </c>
      <c r="E39" s="20">
        <v>699911</v>
      </c>
      <c r="F39" s="20">
        <v>48956</v>
      </c>
      <c r="G39" s="20">
        <v>5578</v>
      </c>
      <c r="H39" s="20">
        <v>62642</v>
      </c>
      <c r="I39" s="20">
        <v>42711</v>
      </c>
      <c r="J39" s="20">
        <v>26266</v>
      </c>
      <c r="K39" s="20">
        <v>1947</v>
      </c>
      <c r="L39" s="20">
        <v>143320</v>
      </c>
      <c r="M39" s="21">
        <f t="shared" si="0"/>
        <v>2373625</v>
      </c>
      <c r="O39" s="8"/>
    </row>
    <row r="40" spans="1:15">
      <c r="A40" s="6"/>
      <c r="C40" s="19" t="s">
        <v>53</v>
      </c>
      <c r="D40" s="20">
        <v>4055016</v>
      </c>
      <c r="E40" s="20">
        <v>2113840</v>
      </c>
      <c r="F40" s="20">
        <v>147816</v>
      </c>
      <c r="G40" s="20">
        <v>16854</v>
      </c>
      <c r="H40" s="20">
        <v>189216</v>
      </c>
      <c r="I40" s="20">
        <v>138524</v>
      </c>
      <c r="J40" s="20">
        <v>84796</v>
      </c>
      <c r="K40" s="20">
        <v>5880</v>
      </c>
      <c r="L40" s="20">
        <v>529964</v>
      </c>
      <c r="M40" s="21">
        <f t="shared" si="0"/>
        <v>7281906</v>
      </c>
      <c r="O40" s="8"/>
    </row>
    <row r="41" spans="1:15">
      <c r="A41" s="6"/>
      <c r="C41" s="19" t="s">
        <v>54</v>
      </c>
      <c r="D41" s="20">
        <v>4080802</v>
      </c>
      <c r="E41" s="20">
        <v>2093879</v>
      </c>
      <c r="F41" s="20">
        <v>143907</v>
      </c>
      <c r="G41" s="20">
        <v>17167</v>
      </c>
      <c r="H41" s="20">
        <v>189123</v>
      </c>
      <c r="I41" s="20">
        <v>171755</v>
      </c>
      <c r="J41" s="20">
        <v>105641</v>
      </c>
      <c r="K41" s="20">
        <v>5907</v>
      </c>
      <c r="L41" s="20">
        <v>0</v>
      </c>
      <c r="M41" s="21">
        <f t="shared" si="0"/>
        <v>6808181</v>
      </c>
      <c r="O41" s="8"/>
    </row>
    <row r="42" spans="1:15">
      <c r="A42" s="6"/>
      <c r="C42" s="19" t="s">
        <v>55</v>
      </c>
      <c r="D42" s="20">
        <v>2238684</v>
      </c>
      <c r="E42" s="20">
        <v>1164641</v>
      </c>
      <c r="F42" s="20">
        <v>81262</v>
      </c>
      <c r="G42" s="20">
        <v>9318</v>
      </c>
      <c r="H42" s="20">
        <v>104370</v>
      </c>
      <c r="I42" s="20">
        <v>78859</v>
      </c>
      <c r="J42" s="20">
        <v>48927</v>
      </c>
      <c r="K42" s="20">
        <v>3243</v>
      </c>
      <c r="L42" s="20">
        <v>290738</v>
      </c>
      <c r="M42" s="21">
        <f t="shared" si="0"/>
        <v>4020042</v>
      </c>
      <c r="O42" s="8"/>
    </row>
    <row r="43" spans="1:15">
      <c r="A43" s="6"/>
      <c r="C43" s="19" t="s">
        <v>56</v>
      </c>
      <c r="D43" s="20">
        <v>9770989</v>
      </c>
      <c r="E43" s="20">
        <v>5038494</v>
      </c>
      <c r="F43" s="20">
        <v>348185</v>
      </c>
      <c r="G43" s="20">
        <v>40953</v>
      </c>
      <c r="H43" s="20">
        <v>453800</v>
      </c>
      <c r="I43" s="20">
        <v>424340</v>
      </c>
      <c r="J43" s="20">
        <v>262289</v>
      </c>
      <c r="K43" s="20">
        <v>14154</v>
      </c>
      <c r="L43" s="20">
        <v>0</v>
      </c>
      <c r="M43" s="21">
        <f t="shared" si="0"/>
        <v>16353204</v>
      </c>
      <c r="O43" s="8"/>
    </row>
    <row r="44" spans="1:15">
      <c r="A44" s="6"/>
      <c r="C44" s="19" t="s">
        <v>57</v>
      </c>
      <c r="D44" s="20">
        <v>3775831</v>
      </c>
      <c r="E44" s="20">
        <v>1980207</v>
      </c>
      <c r="F44" s="20">
        <v>139366</v>
      </c>
      <c r="G44" s="20">
        <v>15621</v>
      </c>
      <c r="H44" s="20">
        <v>176654</v>
      </c>
      <c r="I44" s="20">
        <v>217682</v>
      </c>
      <c r="J44" s="20">
        <v>133921</v>
      </c>
      <c r="K44" s="20">
        <v>5475</v>
      </c>
      <c r="L44" s="20">
        <v>0</v>
      </c>
      <c r="M44" s="21">
        <f t="shared" si="0"/>
        <v>6444757</v>
      </c>
      <c r="O44" s="8"/>
    </row>
    <row r="45" spans="1:15">
      <c r="A45" s="6"/>
      <c r="C45" s="19" t="s">
        <v>58</v>
      </c>
      <c r="D45" s="20">
        <v>8890854</v>
      </c>
      <c r="E45" s="20">
        <v>4685917</v>
      </c>
      <c r="F45" s="20">
        <v>331525</v>
      </c>
      <c r="G45" s="20">
        <v>36637</v>
      </c>
      <c r="H45" s="20">
        <v>416858</v>
      </c>
      <c r="I45" s="20">
        <v>525169</v>
      </c>
      <c r="J45" s="20">
        <v>321773</v>
      </c>
      <c r="K45" s="20">
        <v>12897</v>
      </c>
      <c r="L45" s="20">
        <v>0</v>
      </c>
      <c r="M45" s="21">
        <f t="shared" si="0"/>
        <v>15221630</v>
      </c>
      <c r="O45" s="8"/>
    </row>
    <row r="46" spans="1:15">
      <c r="A46" s="6"/>
      <c r="C46" s="19" t="s">
        <v>59</v>
      </c>
      <c r="D46" s="20">
        <v>4065005</v>
      </c>
      <c r="E46" s="20">
        <v>2131070</v>
      </c>
      <c r="F46" s="20">
        <v>149925</v>
      </c>
      <c r="G46" s="20">
        <v>16823</v>
      </c>
      <c r="H46" s="20">
        <v>190150</v>
      </c>
      <c r="I46" s="20">
        <v>234429</v>
      </c>
      <c r="J46" s="20">
        <v>144471</v>
      </c>
      <c r="K46" s="20">
        <v>5895</v>
      </c>
      <c r="L46" s="20">
        <v>0</v>
      </c>
      <c r="M46" s="21">
        <f t="shared" si="0"/>
        <v>6937768</v>
      </c>
      <c r="O46" s="8"/>
    </row>
    <row r="47" spans="1:15">
      <c r="A47" s="6"/>
      <c r="C47" s="19" t="s">
        <v>60</v>
      </c>
      <c r="D47" s="20">
        <v>15746469</v>
      </c>
      <c r="E47" s="20">
        <v>8277441</v>
      </c>
      <c r="F47" s="20">
        <v>584005</v>
      </c>
      <c r="G47" s="20">
        <v>65019</v>
      </c>
      <c r="H47" s="20">
        <v>737447</v>
      </c>
      <c r="I47" s="20">
        <v>903817</v>
      </c>
      <c r="J47" s="20">
        <v>554365</v>
      </c>
      <c r="K47" s="20">
        <v>22833</v>
      </c>
      <c r="L47" s="20">
        <v>527860</v>
      </c>
      <c r="M47" s="21">
        <f t="shared" si="0"/>
        <v>27419256</v>
      </c>
      <c r="O47" s="8"/>
    </row>
    <row r="48" spans="1:15">
      <c r="A48" s="6"/>
      <c r="C48" s="19" t="s">
        <v>61</v>
      </c>
      <c r="D48" s="20">
        <v>14739682</v>
      </c>
      <c r="E48" s="20">
        <v>7648354</v>
      </c>
      <c r="F48" s="20">
        <v>532170</v>
      </c>
      <c r="G48" s="20">
        <v>61483</v>
      </c>
      <c r="H48" s="20">
        <v>686417</v>
      </c>
      <c r="I48" s="20">
        <v>858904</v>
      </c>
      <c r="J48" s="20">
        <v>530444</v>
      </c>
      <c r="K48" s="20">
        <v>21354</v>
      </c>
      <c r="L48" s="20">
        <v>1745189</v>
      </c>
      <c r="M48" s="21">
        <f t="shared" si="0"/>
        <v>26823997</v>
      </c>
      <c r="O48" s="8"/>
    </row>
    <row r="49" spans="1:15">
      <c r="A49" s="6"/>
      <c r="C49" s="19" t="s">
        <v>62</v>
      </c>
      <c r="D49" s="20">
        <v>5497463</v>
      </c>
      <c r="E49" s="20">
        <v>2882626</v>
      </c>
      <c r="F49" s="20">
        <v>202843</v>
      </c>
      <c r="G49" s="20">
        <v>22744</v>
      </c>
      <c r="H49" s="20">
        <v>257180</v>
      </c>
      <c r="I49" s="20">
        <v>299457</v>
      </c>
      <c r="J49" s="20">
        <v>184428</v>
      </c>
      <c r="K49" s="20">
        <v>7971</v>
      </c>
      <c r="L49" s="20">
        <v>0</v>
      </c>
      <c r="M49" s="21">
        <f t="shared" si="0"/>
        <v>9354712</v>
      </c>
      <c r="O49" s="8"/>
    </row>
    <row r="50" spans="1:15">
      <c r="A50" s="6"/>
      <c r="C50" s="19" t="s">
        <v>63</v>
      </c>
      <c r="D50" s="20">
        <v>1399981</v>
      </c>
      <c r="E50" s="20">
        <v>730568</v>
      </c>
      <c r="F50" s="20">
        <v>51144</v>
      </c>
      <c r="G50" s="20">
        <v>5814</v>
      </c>
      <c r="H50" s="20">
        <v>65357</v>
      </c>
      <c r="I50" s="20">
        <v>49700</v>
      </c>
      <c r="J50" s="20">
        <v>30746</v>
      </c>
      <c r="K50" s="20">
        <v>2031</v>
      </c>
      <c r="L50" s="20">
        <v>172040</v>
      </c>
      <c r="M50" s="21">
        <f t="shared" si="0"/>
        <v>2507381</v>
      </c>
      <c r="O50" s="8"/>
    </row>
    <row r="51" spans="1:15">
      <c r="A51" s="6"/>
      <c r="C51" s="19" t="s">
        <v>64</v>
      </c>
      <c r="D51" s="20">
        <v>15777479</v>
      </c>
      <c r="E51" s="20">
        <v>8210524</v>
      </c>
      <c r="F51" s="20">
        <v>573075</v>
      </c>
      <c r="G51" s="20">
        <v>65664</v>
      </c>
      <c r="H51" s="20">
        <v>735666</v>
      </c>
      <c r="I51" s="20">
        <v>829635</v>
      </c>
      <c r="J51" s="20">
        <v>510713</v>
      </c>
      <c r="K51" s="20">
        <v>22863</v>
      </c>
      <c r="L51" s="20">
        <v>0</v>
      </c>
      <c r="M51" s="21">
        <f t="shared" si="0"/>
        <v>26725619</v>
      </c>
      <c r="O51" s="8"/>
    </row>
    <row r="52" spans="1:15">
      <c r="A52" s="6"/>
      <c r="C52" s="19" t="s">
        <v>65</v>
      </c>
      <c r="D52" s="20">
        <v>914206</v>
      </c>
      <c r="E52" s="20">
        <v>478432</v>
      </c>
      <c r="F52" s="20">
        <v>33596</v>
      </c>
      <c r="G52" s="20">
        <v>3789</v>
      </c>
      <c r="H52" s="20">
        <v>42731</v>
      </c>
      <c r="I52" s="20">
        <v>27531</v>
      </c>
      <c r="J52" s="20">
        <v>16985</v>
      </c>
      <c r="K52" s="20">
        <v>1329</v>
      </c>
      <c r="L52" s="20">
        <v>0</v>
      </c>
      <c r="M52" s="21">
        <f t="shared" si="0"/>
        <v>1518599</v>
      </c>
      <c r="O52" s="8"/>
    </row>
    <row r="53" spans="1:15">
      <c r="A53" s="6"/>
      <c r="C53" s="19" t="s">
        <v>66</v>
      </c>
      <c r="D53" s="20">
        <v>4302158</v>
      </c>
      <c r="E53" s="20">
        <v>2244099</v>
      </c>
      <c r="F53" s="20">
        <v>157031</v>
      </c>
      <c r="G53" s="20">
        <v>17872</v>
      </c>
      <c r="H53" s="20">
        <v>200802</v>
      </c>
      <c r="I53" s="20">
        <v>220163</v>
      </c>
      <c r="J53" s="20">
        <v>135904</v>
      </c>
      <c r="K53" s="20">
        <v>6237</v>
      </c>
      <c r="L53" s="20">
        <v>405306</v>
      </c>
      <c r="M53" s="21">
        <f t="shared" si="0"/>
        <v>7689572</v>
      </c>
      <c r="O53" s="8"/>
    </row>
    <row r="54" spans="1:15">
      <c r="A54" s="6"/>
      <c r="C54" s="19" t="s">
        <v>67</v>
      </c>
      <c r="D54" s="20">
        <v>3073364</v>
      </c>
      <c r="E54" s="20">
        <v>1598509</v>
      </c>
      <c r="F54" s="20">
        <v>111507</v>
      </c>
      <c r="G54" s="20">
        <v>12796</v>
      </c>
      <c r="H54" s="20">
        <v>143273</v>
      </c>
      <c r="I54" s="20">
        <v>118906</v>
      </c>
      <c r="J54" s="20">
        <v>72646</v>
      </c>
      <c r="K54" s="20">
        <v>4452</v>
      </c>
      <c r="L54" s="20">
        <v>475588</v>
      </c>
      <c r="M54" s="21">
        <f t="shared" si="0"/>
        <v>5611041</v>
      </c>
      <c r="O54" s="8"/>
    </row>
    <row r="55" spans="1:15">
      <c r="A55" s="6"/>
      <c r="C55" s="19" t="s">
        <v>68</v>
      </c>
      <c r="D55" s="20">
        <v>2896476</v>
      </c>
      <c r="E55" s="20">
        <v>1515636</v>
      </c>
      <c r="F55" s="20">
        <v>106414</v>
      </c>
      <c r="G55" s="20">
        <v>12004</v>
      </c>
      <c r="H55" s="20">
        <v>135380</v>
      </c>
      <c r="I55" s="20">
        <v>106773</v>
      </c>
      <c r="J55" s="20">
        <v>65468</v>
      </c>
      <c r="K55" s="20">
        <v>4197</v>
      </c>
      <c r="L55" s="20">
        <v>215894</v>
      </c>
      <c r="M55" s="21">
        <f t="shared" si="0"/>
        <v>5058242</v>
      </c>
      <c r="O55" s="8"/>
    </row>
    <row r="56" spans="1:15">
      <c r="A56" s="6"/>
      <c r="C56" s="19" t="s">
        <v>69</v>
      </c>
      <c r="D56" s="20">
        <v>2310707</v>
      </c>
      <c r="E56" s="20">
        <v>1205826</v>
      </c>
      <c r="F56" s="20">
        <v>84417</v>
      </c>
      <c r="G56" s="20">
        <v>9596</v>
      </c>
      <c r="H56" s="20">
        <v>107869</v>
      </c>
      <c r="I56" s="20">
        <v>87719</v>
      </c>
      <c r="J56" s="20">
        <v>54066</v>
      </c>
      <c r="K56" s="20">
        <v>3351</v>
      </c>
      <c r="L56" s="20">
        <v>0</v>
      </c>
      <c r="M56" s="21">
        <f t="shared" si="0"/>
        <v>3863551</v>
      </c>
      <c r="O56" s="8"/>
    </row>
    <row r="57" spans="1:15">
      <c r="A57" s="6"/>
      <c r="C57" s="19" t="s">
        <v>70</v>
      </c>
      <c r="D57" s="20">
        <v>7871619</v>
      </c>
      <c r="E57" s="20">
        <v>4074872</v>
      </c>
      <c r="F57" s="20">
        <v>282795</v>
      </c>
      <c r="G57" s="20">
        <v>32894</v>
      </c>
      <c r="H57" s="20">
        <v>366202</v>
      </c>
      <c r="I57" s="20">
        <v>391348</v>
      </c>
      <c r="J57" s="20">
        <v>242074</v>
      </c>
      <c r="K57" s="20">
        <v>11403</v>
      </c>
      <c r="L57" s="20">
        <v>3401221</v>
      </c>
      <c r="M57" s="21">
        <f t="shared" si="0"/>
        <v>16674428</v>
      </c>
      <c r="O57" s="8"/>
    </row>
    <row r="58" spans="1:15">
      <c r="A58" s="6"/>
      <c r="C58" s="19" t="s">
        <v>71</v>
      </c>
      <c r="D58" s="20">
        <v>3767105</v>
      </c>
      <c r="E58" s="20">
        <v>1977854</v>
      </c>
      <c r="F58" s="20">
        <v>139367</v>
      </c>
      <c r="G58" s="20">
        <v>15570</v>
      </c>
      <c r="H58" s="20">
        <v>176330</v>
      </c>
      <c r="I58" s="20">
        <v>210181</v>
      </c>
      <c r="J58" s="20">
        <v>127736</v>
      </c>
      <c r="K58" s="20">
        <v>5463</v>
      </c>
      <c r="L58" s="20">
        <v>0</v>
      </c>
      <c r="M58" s="21">
        <f t="shared" si="0"/>
        <v>6419606</v>
      </c>
      <c r="O58" s="8"/>
    </row>
    <row r="59" spans="1:15">
      <c r="A59" s="6"/>
      <c r="C59" s="19" t="s">
        <v>72</v>
      </c>
      <c r="D59" s="20">
        <v>1481272</v>
      </c>
      <c r="E59" s="20">
        <v>769744</v>
      </c>
      <c r="F59" s="20">
        <v>53643</v>
      </c>
      <c r="G59" s="20">
        <v>6172</v>
      </c>
      <c r="H59" s="20">
        <v>69025</v>
      </c>
      <c r="I59" s="20">
        <v>51003</v>
      </c>
      <c r="J59" s="20">
        <v>31475</v>
      </c>
      <c r="K59" s="20">
        <v>2148</v>
      </c>
      <c r="L59" s="20">
        <v>0</v>
      </c>
      <c r="M59" s="21">
        <f t="shared" si="0"/>
        <v>2464482</v>
      </c>
      <c r="O59" s="8"/>
    </row>
    <row r="60" spans="1:15">
      <c r="A60" s="6"/>
      <c r="C60" s="19" t="s">
        <v>73</v>
      </c>
      <c r="D60" s="20">
        <v>13175889</v>
      </c>
      <c r="E60" s="20">
        <v>6852550</v>
      </c>
      <c r="F60" s="20">
        <v>477979</v>
      </c>
      <c r="G60" s="20">
        <v>54862</v>
      </c>
      <c r="H60" s="20">
        <v>614201</v>
      </c>
      <c r="I60" s="20">
        <v>511543</v>
      </c>
      <c r="J60" s="20">
        <v>315124</v>
      </c>
      <c r="K60" s="20">
        <v>19092</v>
      </c>
      <c r="L60" s="20">
        <v>1421450</v>
      </c>
      <c r="M60" s="21">
        <f t="shared" si="0"/>
        <v>23442690</v>
      </c>
      <c r="O60" s="8"/>
    </row>
    <row r="61" spans="1:15">
      <c r="A61" s="6"/>
      <c r="C61" s="19" t="s">
        <v>74</v>
      </c>
      <c r="D61" s="20">
        <v>2596930</v>
      </c>
      <c r="E61" s="20">
        <v>1353720</v>
      </c>
      <c r="F61" s="20">
        <v>94659</v>
      </c>
      <c r="G61" s="20">
        <v>10795</v>
      </c>
      <c r="H61" s="20">
        <v>121177</v>
      </c>
      <c r="I61" s="20">
        <v>134840</v>
      </c>
      <c r="J61" s="20">
        <v>83128</v>
      </c>
      <c r="K61" s="20">
        <v>3762</v>
      </c>
      <c r="L61" s="20">
        <v>58551</v>
      </c>
      <c r="M61" s="21">
        <f t="shared" si="0"/>
        <v>4457562</v>
      </c>
      <c r="O61" s="8"/>
    </row>
    <row r="62" spans="1:15">
      <c r="A62" s="6"/>
      <c r="C62" s="19" t="s">
        <v>75</v>
      </c>
      <c r="D62" s="20">
        <v>10721644</v>
      </c>
      <c r="E62" s="20">
        <v>5629914</v>
      </c>
      <c r="F62" s="20">
        <v>396756</v>
      </c>
      <c r="G62" s="20">
        <v>44310</v>
      </c>
      <c r="H62" s="20">
        <v>501883</v>
      </c>
      <c r="I62" s="20">
        <v>511347</v>
      </c>
      <c r="J62" s="20">
        <v>315128</v>
      </c>
      <c r="K62" s="20">
        <v>15549</v>
      </c>
      <c r="L62" s="20">
        <v>4529496</v>
      </c>
      <c r="M62" s="21">
        <f t="shared" si="0"/>
        <v>22666027</v>
      </c>
      <c r="O62" s="8"/>
    </row>
    <row r="63" spans="1:15">
      <c r="A63" s="6"/>
      <c r="C63" s="19" t="s">
        <v>76</v>
      </c>
      <c r="D63" s="20">
        <v>4446909</v>
      </c>
      <c r="E63" s="20">
        <v>2328529</v>
      </c>
      <c r="F63" s="20">
        <v>163610</v>
      </c>
      <c r="G63" s="20">
        <v>18420</v>
      </c>
      <c r="H63" s="20">
        <v>207906</v>
      </c>
      <c r="I63" s="20">
        <v>252543</v>
      </c>
      <c r="J63" s="20">
        <v>155725</v>
      </c>
      <c r="K63" s="20">
        <v>6450</v>
      </c>
      <c r="L63" s="20">
        <v>0</v>
      </c>
      <c r="M63" s="21">
        <f t="shared" si="0"/>
        <v>7580092</v>
      </c>
      <c r="O63" s="8"/>
    </row>
    <row r="64" spans="1:15">
      <c r="A64" s="6"/>
      <c r="C64" s="19" t="s">
        <v>77</v>
      </c>
      <c r="D64" s="20">
        <v>3110019</v>
      </c>
      <c r="E64" s="20">
        <v>1632122</v>
      </c>
      <c r="F64" s="20">
        <v>114949</v>
      </c>
      <c r="G64" s="20">
        <v>12857</v>
      </c>
      <c r="H64" s="20">
        <v>145546</v>
      </c>
      <c r="I64" s="20">
        <v>177245</v>
      </c>
      <c r="J64" s="20">
        <v>109302</v>
      </c>
      <c r="K64" s="20">
        <v>4512</v>
      </c>
      <c r="L64" s="20">
        <v>0</v>
      </c>
      <c r="M64" s="21">
        <f t="shared" si="0"/>
        <v>5306552</v>
      </c>
      <c r="O64" s="8"/>
    </row>
    <row r="65" spans="1:15">
      <c r="A65" s="6"/>
      <c r="C65" s="19" t="s">
        <v>78</v>
      </c>
      <c r="D65" s="20">
        <v>4247609</v>
      </c>
      <c r="E65" s="20">
        <v>2234318</v>
      </c>
      <c r="F65" s="20">
        <v>157751</v>
      </c>
      <c r="G65" s="20">
        <v>17529</v>
      </c>
      <c r="H65" s="20">
        <v>198982</v>
      </c>
      <c r="I65" s="20">
        <v>245811</v>
      </c>
      <c r="J65" s="20">
        <v>151130</v>
      </c>
      <c r="K65" s="20">
        <v>6159</v>
      </c>
      <c r="L65" s="20">
        <v>0</v>
      </c>
      <c r="M65" s="21">
        <f t="shared" si="0"/>
        <v>7259289</v>
      </c>
      <c r="O65" s="8"/>
    </row>
    <row r="66" spans="1:15">
      <c r="A66" s="6"/>
      <c r="C66" s="19" t="s">
        <v>79</v>
      </c>
      <c r="D66" s="20">
        <v>8417160</v>
      </c>
      <c r="E66" s="20">
        <v>4393362</v>
      </c>
      <c r="F66" s="20">
        <v>307633</v>
      </c>
      <c r="G66" s="20">
        <v>34953</v>
      </c>
      <c r="H66" s="20">
        <v>392981</v>
      </c>
      <c r="I66" s="20">
        <v>394730</v>
      </c>
      <c r="J66" s="20">
        <v>241960</v>
      </c>
      <c r="K66" s="20">
        <v>12198</v>
      </c>
      <c r="L66" s="20">
        <v>22600</v>
      </c>
      <c r="M66" s="21">
        <f t="shared" si="0"/>
        <v>14217577</v>
      </c>
      <c r="O66" s="8"/>
    </row>
    <row r="67" spans="1:15" ht="13.8" thickBot="1">
      <c r="A67" s="6"/>
      <c r="C67" s="19" t="s">
        <v>80</v>
      </c>
      <c r="D67" s="20">
        <v>40786630</v>
      </c>
      <c r="E67" s="20">
        <v>20846204</v>
      </c>
      <c r="F67" s="20">
        <v>1426436</v>
      </c>
      <c r="G67" s="20">
        <v>172100</v>
      </c>
      <c r="H67" s="20">
        <v>1887039</v>
      </c>
      <c r="I67" s="20">
        <v>1937037</v>
      </c>
      <c r="J67" s="20">
        <v>1192424</v>
      </c>
      <c r="K67" s="20">
        <v>59040</v>
      </c>
      <c r="L67" s="20">
        <v>5170444</v>
      </c>
      <c r="M67" s="21">
        <f t="shared" si="0"/>
        <v>73477354</v>
      </c>
      <c r="O67" s="8"/>
    </row>
    <row r="68" spans="1:15" ht="15.75" customHeight="1">
      <c r="A68" s="6"/>
      <c r="C68" s="22" t="s">
        <v>81</v>
      </c>
      <c r="D68" s="23">
        <f>SUM(D10:D67)</f>
        <v>434561775</v>
      </c>
      <c r="E68" s="23">
        <f t="shared" ref="E68:L68" si="1">SUM(E10:E67)</f>
        <v>225371394</v>
      </c>
      <c r="F68" s="23">
        <f t="shared" si="1"/>
        <v>15672112</v>
      </c>
      <c r="G68" s="23">
        <f>SUM(G10:G67)</f>
        <v>1813407</v>
      </c>
      <c r="H68" s="23">
        <f>SUM(H10:H67)</f>
        <v>20232496</v>
      </c>
      <c r="I68" s="23">
        <f t="shared" si="1"/>
        <v>21077289</v>
      </c>
      <c r="J68" s="23">
        <f t="shared" si="1"/>
        <v>12959556</v>
      </c>
      <c r="K68" s="23">
        <f t="shared" si="1"/>
        <v>629664</v>
      </c>
      <c r="L68" s="23">
        <f t="shared" si="1"/>
        <v>37953135</v>
      </c>
      <c r="M68" s="23">
        <f>SUM(M10:M67)</f>
        <v>770270828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13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8" thickTop="1">
      <c r="A73" s="28"/>
      <c r="B73" s="28"/>
    </row>
    <row r="74" spans="1:15">
      <c r="A74" s="28"/>
      <c r="B74" s="28"/>
      <c r="D74" s="34"/>
      <c r="E74" s="35"/>
      <c r="F74" s="34"/>
      <c r="G74" s="34"/>
      <c r="H74" s="34"/>
      <c r="I74" s="34"/>
      <c r="J74" s="34"/>
      <c r="K74" s="34"/>
      <c r="L74" s="34"/>
    </row>
    <row r="75" spans="1:15">
      <c r="A75" s="28"/>
      <c r="B75" s="28"/>
      <c r="D75" s="34"/>
      <c r="E75" s="35"/>
      <c r="F75" s="34"/>
      <c r="G75" s="34"/>
      <c r="H75" s="34"/>
      <c r="I75" s="34"/>
      <c r="J75" s="34"/>
      <c r="K75" s="34"/>
      <c r="L75" s="34"/>
    </row>
    <row r="76" spans="1:15">
      <c r="A76" s="28"/>
      <c r="B76" s="28"/>
      <c r="D76" s="34"/>
      <c r="E76" s="34"/>
      <c r="F76" s="34"/>
      <c r="G76" s="34"/>
      <c r="H76" s="34"/>
      <c r="I76" s="34"/>
      <c r="J76" s="34"/>
      <c r="K76" s="34"/>
      <c r="L76" s="3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0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topLeftCell="A56" workbookViewId="0">
      <selection activeCell="D10" sqref="D10:M67"/>
    </sheetView>
  </sheetViews>
  <sheetFormatPr baseColWidth="10" defaultRowHeight="14.4"/>
  <cols>
    <col min="1" max="1" width="5.109375" customWidth="1"/>
    <col min="2" max="2" width="39.44140625" customWidth="1"/>
    <col min="3" max="6" width="17.21875" customWidth="1"/>
    <col min="7" max="7" width="16.33203125" bestFit="1" customWidth="1"/>
    <col min="8" max="8" width="15.109375" bestFit="1" customWidth="1"/>
  </cols>
  <sheetData>
    <row r="1" spans="1:6" ht="20.399999999999999">
      <c r="A1" s="72" t="s">
        <v>0</v>
      </c>
      <c r="B1" s="72"/>
      <c r="C1" s="72"/>
      <c r="D1" s="72"/>
      <c r="E1" s="72"/>
      <c r="F1" s="72"/>
    </row>
    <row r="2" spans="1:6" ht="20.399999999999999">
      <c r="A2" s="72" t="s">
        <v>1</v>
      </c>
      <c r="B2" s="72"/>
      <c r="C2" s="72"/>
      <c r="D2" s="72"/>
      <c r="E2" s="72"/>
      <c r="F2" s="72"/>
    </row>
    <row r="3" spans="1:6" ht="15.6">
      <c r="A3" s="73" t="s">
        <v>2</v>
      </c>
      <c r="B3" s="73"/>
      <c r="C3" s="73"/>
      <c r="D3" s="73"/>
      <c r="E3" s="73"/>
      <c r="F3" s="73"/>
    </row>
    <row r="4" spans="1:6">
      <c r="A4" s="74" t="s">
        <v>3</v>
      </c>
      <c r="B4" s="74"/>
      <c r="C4" s="74"/>
      <c r="D4" s="74"/>
      <c r="E4" s="74"/>
      <c r="F4" s="74"/>
    </row>
    <row r="6" spans="1:6" ht="20.25" customHeight="1">
      <c r="A6" s="75" t="s">
        <v>82</v>
      </c>
      <c r="B6" s="75"/>
      <c r="C6" s="75"/>
      <c r="D6" s="75"/>
      <c r="E6" s="75"/>
      <c r="F6" s="75"/>
    </row>
    <row r="7" spans="1:6" ht="7.95" customHeight="1">
      <c r="A7" s="36"/>
      <c r="B7" s="36"/>
      <c r="C7" s="36"/>
      <c r="D7" s="36"/>
      <c r="E7" s="36"/>
      <c r="F7" s="36"/>
    </row>
    <row r="8" spans="1:6" ht="27" customHeight="1">
      <c r="A8" s="37" t="s">
        <v>83</v>
      </c>
      <c r="B8" s="37" t="s">
        <v>84</v>
      </c>
      <c r="C8" s="37" t="s">
        <v>85</v>
      </c>
      <c r="D8" s="38" t="s">
        <v>86</v>
      </c>
      <c r="E8" s="38" t="s">
        <v>87</v>
      </c>
      <c r="F8" s="38" t="s">
        <v>88</v>
      </c>
    </row>
    <row r="9" spans="1:6">
      <c r="A9" s="39">
        <v>1</v>
      </c>
      <c r="B9" s="40" t="s">
        <v>23</v>
      </c>
      <c r="C9" s="40"/>
      <c r="D9" s="41">
        <v>39144</v>
      </c>
      <c r="E9" s="42">
        <v>1218</v>
      </c>
      <c r="F9" s="43">
        <f t="shared" ref="F9:F66" si="0">SUM(D9:E9)</f>
        <v>40362</v>
      </c>
    </row>
    <row r="10" spans="1:6">
      <c r="A10" s="44">
        <v>2</v>
      </c>
      <c r="B10" s="45" t="s">
        <v>24</v>
      </c>
      <c r="C10" s="45"/>
      <c r="D10" s="46">
        <v>0</v>
      </c>
      <c r="E10" s="46">
        <v>0</v>
      </c>
      <c r="F10" s="47">
        <f t="shared" si="0"/>
        <v>0</v>
      </c>
    </row>
    <row r="11" spans="1:6">
      <c r="A11" s="48">
        <v>3</v>
      </c>
      <c r="B11" s="49" t="s">
        <v>25</v>
      </c>
      <c r="C11" s="49"/>
      <c r="D11" s="50">
        <v>38639</v>
      </c>
      <c r="E11" s="50">
        <v>0</v>
      </c>
      <c r="F11" s="51">
        <f t="shared" si="0"/>
        <v>38639</v>
      </c>
    </row>
    <row r="12" spans="1:6">
      <c r="A12" s="44">
        <v>4</v>
      </c>
      <c r="B12" s="45" t="s">
        <v>26</v>
      </c>
      <c r="C12" s="45"/>
      <c r="D12" s="46">
        <v>54248</v>
      </c>
      <c r="E12" s="46">
        <v>13986</v>
      </c>
      <c r="F12" s="47">
        <f t="shared" si="0"/>
        <v>68234</v>
      </c>
    </row>
    <row r="13" spans="1:6">
      <c r="A13" s="48">
        <v>5</v>
      </c>
      <c r="B13" s="49" t="s">
        <v>27</v>
      </c>
      <c r="C13" s="49"/>
      <c r="D13" s="50">
        <v>479911</v>
      </c>
      <c r="E13" s="50">
        <v>156817</v>
      </c>
      <c r="F13" s="51">
        <f t="shared" si="0"/>
        <v>636728</v>
      </c>
    </row>
    <row r="14" spans="1:6">
      <c r="A14" s="44">
        <v>6</v>
      </c>
      <c r="B14" s="45" t="s">
        <v>28</v>
      </c>
      <c r="C14" s="45"/>
      <c r="D14" s="46">
        <v>0</v>
      </c>
      <c r="E14" s="46">
        <v>0</v>
      </c>
      <c r="F14" s="47">
        <f t="shared" si="0"/>
        <v>0</v>
      </c>
    </row>
    <row r="15" spans="1:6">
      <c r="A15" s="48">
        <v>7</v>
      </c>
      <c r="B15" s="49" t="s">
        <v>29</v>
      </c>
      <c r="C15" s="49"/>
      <c r="D15" s="50">
        <v>130635</v>
      </c>
      <c r="E15" s="50">
        <v>38227</v>
      </c>
      <c r="F15" s="51">
        <f t="shared" si="0"/>
        <v>168862</v>
      </c>
    </row>
    <row r="16" spans="1:6">
      <c r="A16" s="44">
        <v>8</v>
      </c>
      <c r="B16" s="45" t="s">
        <v>30</v>
      </c>
      <c r="C16" s="45"/>
      <c r="D16" s="46">
        <v>14801</v>
      </c>
      <c r="E16" s="46">
        <v>6191</v>
      </c>
      <c r="F16" s="47">
        <f t="shared" si="0"/>
        <v>20992</v>
      </c>
    </row>
    <row r="17" spans="1:8">
      <c r="A17" s="48">
        <v>9</v>
      </c>
      <c r="B17" s="49" t="s">
        <v>31</v>
      </c>
      <c r="C17" s="49"/>
      <c r="D17" s="50">
        <v>188526</v>
      </c>
      <c r="E17" s="50">
        <v>55172</v>
      </c>
      <c r="F17" s="51">
        <f t="shared" si="0"/>
        <v>243698</v>
      </c>
    </row>
    <row r="18" spans="1:8">
      <c r="A18" s="44">
        <v>10</v>
      </c>
      <c r="B18" s="45" t="s">
        <v>32</v>
      </c>
      <c r="C18" s="45"/>
      <c r="D18" s="46">
        <v>30003</v>
      </c>
      <c r="E18" s="46">
        <v>7915</v>
      </c>
      <c r="F18" s="47">
        <f t="shared" si="0"/>
        <v>37918</v>
      </c>
    </row>
    <row r="19" spans="1:8">
      <c r="A19" s="48">
        <v>11</v>
      </c>
      <c r="B19" s="49" t="s">
        <v>33</v>
      </c>
      <c r="C19" s="49"/>
      <c r="D19" s="50">
        <v>0</v>
      </c>
      <c r="E19" s="50">
        <v>0</v>
      </c>
      <c r="F19" s="51">
        <f t="shared" si="0"/>
        <v>0</v>
      </c>
    </row>
    <row r="20" spans="1:8">
      <c r="A20" s="44">
        <v>12</v>
      </c>
      <c r="B20" s="45" t="s">
        <v>34</v>
      </c>
      <c r="C20" s="45"/>
      <c r="D20" s="46">
        <v>3109423</v>
      </c>
      <c r="E20" s="46">
        <v>814283</v>
      </c>
      <c r="F20" s="47">
        <f t="shared" si="0"/>
        <v>3923706</v>
      </c>
    </row>
    <row r="21" spans="1:8">
      <c r="A21" s="48">
        <v>13</v>
      </c>
      <c r="B21" s="49" t="s">
        <v>35</v>
      </c>
      <c r="C21" s="49"/>
      <c r="D21" s="50">
        <v>19801</v>
      </c>
      <c r="E21" s="50">
        <v>4233</v>
      </c>
      <c r="F21" s="51">
        <f t="shared" si="0"/>
        <v>24034</v>
      </c>
    </row>
    <row r="22" spans="1:8">
      <c r="A22" s="44">
        <v>14</v>
      </c>
      <c r="B22" s="45" t="s">
        <v>36</v>
      </c>
      <c r="C22" s="45"/>
      <c r="D22" s="46">
        <v>82010</v>
      </c>
      <c r="E22" s="46">
        <v>22350</v>
      </c>
      <c r="F22" s="47">
        <f t="shared" si="0"/>
        <v>104360</v>
      </c>
    </row>
    <row r="23" spans="1:8">
      <c r="A23" s="48">
        <v>15</v>
      </c>
      <c r="B23" s="49" t="s">
        <v>37</v>
      </c>
      <c r="C23" s="49"/>
      <c r="D23" s="50">
        <v>164605</v>
      </c>
      <c r="E23" s="50">
        <v>58959</v>
      </c>
      <c r="F23" s="51">
        <f t="shared" si="0"/>
        <v>223564</v>
      </c>
    </row>
    <row r="24" spans="1:8">
      <c r="A24" s="44">
        <v>16</v>
      </c>
      <c r="B24" s="45" t="s">
        <v>89</v>
      </c>
      <c r="C24" s="45"/>
      <c r="D24" s="46">
        <v>34848</v>
      </c>
      <c r="E24" s="46">
        <v>13130</v>
      </c>
      <c r="F24" s="47">
        <f t="shared" si="0"/>
        <v>47978</v>
      </c>
    </row>
    <row r="25" spans="1:8">
      <c r="A25" s="48">
        <v>17</v>
      </c>
      <c r="B25" s="49" t="s">
        <v>39</v>
      </c>
      <c r="C25" s="49"/>
      <c r="D25" s="50">
        <v>2148051</v>
      </c>
      <c r="E25" s="50">
        <v>487539</v>
      </c>
      <c r="F25" s="51">
        <f t="shared" si="0"/>
        <v>2635590</v>
      </c>
      <c r="H25" s="52"/>
    </row>
    <row r="26" spans="1:8">
      <c r="A26" s="44">
        <v>18</v>
      </c>
      <c r="B26" s="45" t="s">
        <v>40</v>
      </c>
      <c r="C26" s="45"/>
      <c r="D26" s="46">
        <v>40575</v>
      </c>
      <c r="E26" s="46">
        <v>10862</v>
      </c>
      <c r="F26" s="47">
        <f t="shared" si="0"/>
        <v>51437</v>
      </c>
    </row>
    <row r="27" spans="1:8">
      <c r="A27" s="48">
        <v>19</v>
      </c>
      <c r="B27" s="49" t="s">
        <v>41</v>
      </c>
      <c r="C27" s="49"/>
      <c r="D27" s="50">
        <v>63292</v>
      </c>
      <c r="E27" s="50">
        <v>19267</v>
      </c>
      <c r="F27" s="51">
        <f t="shared" si="0"/>
        <v>82559</v>
      </c>
    </row>
    <row r="28" spans="1:8">
      <c r="A28" s="44">
        <v>20</v>
      </c>
      <c r="B28" s="45" t="s">
        <v>42</v>
      </c>
      <c r="C28" s="45"/>
      <c r="D28" s="46">
        <v>897594</v>
      </c>
      <c r="E28" s="46">
        <v>293005</v>
      </c>
      <c r="F28" s="47">
        <f t="shared" si="0"/>
        <v>1190599</v>
      </c>
    </row>
    <row r="29" spans="1:8">
      <c r="A29" s="48">
        <v>21</v>
      </c>
      <c r="B29" s="49" t="s">
        <v>43</v>
      </c>
      <c r="C29" s="49"/>
      <c r="D29" s="50">
        <v>0</v>
      </c>
      <c r="E29" s="50">
        <v>0</v>
      </c>
      <c r="F29" s="51">
        <f t="shared" si="0"/>
        <v>0</v>
      </c>
    </row>
    <row r="30" spans="1:8">
      <c r="A30" s="44">
        <v>22</v>
      </c>
      <c r="B30" s="45" t="s">
        <v>44</v>
      </c>
      <c r="C30" s="45"/>
      <c r="D30" s="46">
        <v>192094</v>
      </c>
      <c r="E30" s="46">
        <v>39657</v>
      </c>
      <c r="F30" s="47">
        <f t="shared" si="0"/>
        <v>231751</v>
      </c>
    </row>
    <row r="31" spans="1:8">
      <c r="A31" s="48">
        <v>23</v>
      </c>
      <c r="B31" s="49" t="s">
        <v>45</v>
      </c>
      <c r="C31" s="49"/>
      <c r="D31" s="50">
        <v>147391</v>
      </c>
      <c r="E31" s="50">
        <v>46301</v>
      </c>
      <c r="F31" s="51">
        <f t="shared" si="0"/>
        <v>193692</v>
      </c>
    </row>
    <row r="32" spans="1:8">
      <c r="A32" s="44">
        <v>24</v>
      </c>
      <c r="B32" s="45" t="s">
        <v>46</v>
      </c>
      <c r="C32" s="45"/>
      <c r="D32" s="46">
        <v>527178</v>
      </c>
      <c r="E32" s="46">
        <v>139522</v>
      </c>
      <c r="F32" s="47">
        <f t="shared" si="0"/>
        <v>666700</v>
      </c>
    </row>
    <row r="33" spans="1:6">
      <c r="A33" s="48">
        <v>25</v>
      </c>
      <c r="B33" s="49" t="s">
        <v>47</v>
      </c>
      <c r="C33" s="49"/>
      <c r="D33" s="50">
        <v>0</v>
      </c>
      <c r="E33" s="50">
        <v>0</v>
      </c>
      <c r="F33" s="51">
        <f t="shared" si="0"/>
        <v>0</v>
      </c>
    </row>
    <row r="34" spans="1:6">
      <c r="A34" s="44">
        <v>26</v>
      </c>
      <c r="B34" s="45" t="s">
        <v>48</v>
      </c>
      <c r="C34" s="45"/>
      <c r="D34" s="46">
        <v>118770</v>
      </c>
      <c r="E34" s="46">
        <v>0</v>
      </c>
      <c r="F34" s="47">
        <f t="shared" si="0"/>
        <v>118770</v>
      </c>
    </row>
    <row r="35" spans="1:6">
      <c r="A35" s="48">
        <v>27</v>
      </c>
      <c r="B35" s="49" t="s">
        <v>49</v>
      </c>
      <c r="C35" s="49"/>
      <c r="D35" s="50">
        <v>29538</v>
      </c>
      <c r="E35" s="50">
        <v>20936</v>
      </c>
      <c r="F35" s="51">
        <f t="shared" si="0"/>
        <v>50474</v>
      </c>
    </row>
    <row r="36" spans="1:6">
      <c r="A36" s="44">
        <v>28</v>
      </c>
      <c r="B36" s="45" t="s">
        <v>50</v>
      </c>
      <c r="C36" s="45"/>
      <c r="D36" s="46">
        <v>0</v>
      </c>
      <c r="E36" s="46">
        <v>25154</v>
      </c>
      <c r="F36" s="47">
        <f t="shared" si="0"/>
        <v>25154</v>
      </c>
    </row>
    <row r="37" spans="1:6">
      <c r="A37" s="48">
        <v>29</v>
      </c>
      <c r="B37" s="49" t="s">
        <v>51</v>
      </c>
      <c r="C37" s="49"/>
      <c r="D37" s="50">
        <v>112731</v>
      </c>
      <c r="E37" s="50">
        <v>28920</v>
      </c>
      <c r="F37" s="51">
        <f t="shared" si="0"/>
        <v>141651</v>
      </c>
    </row>
    <row r="38" spans="1:6">
      <c r="A38" s="44">
        <v>30</v>
      </c>
      <c r="B38" s="45" t="s">
        <v>52</v>
      </c>
      <c r="C38" s="45"/>
      <c r="D38" s="46">
        <v>10167</v>
      </c>
      <c r="E38" s="46">
        <v>20105</v>
      </c>
      <c r="F38" s="47">
        <f t="shared" si="0"/>
        <v>30272</v>
      </c>
    </row>
    <row r="39" spans="1:6">
      <c r="A39" s="48">
        <v>31</v>
      </c>
      <c r="B39" s="49" t="s">
        <v>53</v>
      </c>
      <c r="C39" s="49"/>
      <c r="D39" s="50">
        <v>138366</v>
      </c>
      <c r="E39" s="50">
        <v>35049</v>
      </c>
      <c r="F39" s="51">
        <f t="shared" si="0"/>
        <v>173415</v>
      </c>
    </row>
    <row r="40" spans="1:6">
      <c r="A40" s="44">
        <v>32</v>
      </c>
      <c r="B40" s="45" t="s">
        <v>54</v>
      </c>
      <c r="C40" s="45"/>
      <c r="D40" s="46">
        <v>0</v>
      </c>
      <c r="E40" s="46">
        <v>0</v>
      </c>
      <c r="F40" s="47">
        <f t="shared" si="0"/>
        <v>0</v>
      </c>
    </row>
    <row r="41" spans="1:6">
      <c r="A41" s="48">
        <v>33</v>
      </c>
      <c r="B41" s="49" t="s">
        <v>55</v>
      </c>
      <c r="C41" s="49"/>
      <c r="D41" s="50">
        <v>8830</v>
      </c>
      <c r="E41" s="50">
        <v>0</v>
      </c>
      <c r="F41" s="51">
        <f t="shared" si="0"/>
        <v>8830</v>
      </c>
    </row>
    <row r="42" spans="1:6">
      <c r="A42" s="44">
        <v>34</v>
      </c>
      <c r="B42" s="45" t="s">
        <v>90</v>
      </c>
      <c r="C42" s="45"/>
      <c r="D42" s="46">
        <v>131454</v>
      </c>
      <c r="E42" s="46">
        <v>66787</v>
      </c>
      <c r="F42" s="47">
        <f t="shared" si="0"/>
        <v>198241</v>
      </c>
    </row>
    <row r="43" spans="1:6">
      <c r="A43" s="48">
        <v>35</v>
      </c>
      <c r="B43" s="49" t="s">
        <v>57</v>
      </c>
      <c r="C43" s="49"/>
      <c r="D43" s="50">
        <v>42486</v>
      </c>
      <c r="E43" s="50">
        <v>9991</v>
      </c>
      <c r="F43" s="51">
        <f t="shared" si="0"/>
        <v>52477</v>
      </c>
    </row>
    <row r="44" spans="1:6">
      <c r="A44" s="44">
        <v>36</v>
      </c>
      <c r="B44" s="45" t="s">
        <v>58</v>
      </c>
      <c r="C44" s="45"/>
      <c r="D44" s="46">
        <v>0</v>
      </c>
      <c r="E44" s="46">
        <v>0</v>
      </c>
      <c r="F44" s="47">
        <f t="shared" si="0"/>
        <v>0</v>
      </c>
    </row>
    <row r="45" spans="1:6">
      <c r="A45" s="48">
        <v>37</v>
      </c>
      <c r="B45" s="49" t="s">
        <v>91</v>
      </c>
      <c r="C45" s="49"/>
      <c r="D45" s="50">
        <v>93505</v>
      </c>
      <c r="E45" s="50">
        <v>24390</v>
      </c>
      <c r="F45" s="51">
        <f t="shared" si="0"/>
        <v>117895</v>
      </c>
    </row>
    <row r="46" spans="1:6">
      <c r="A46" s="44">
        <v>38</v>
      </c>
      <c r="B46" s="45" t="s">
        <v>60</v>
      </c>
      <c r="C46" s="45"/>
      <c r="D46" s="46">
        <v>77483</v>
      </c>
      <c r="E46" s="46">
        <v>153222</v>
      </c>
      <c r="F46" s="47">
        <f t="shared" si="0"/>
        <v>230705</v>
      </c>
    </row>
    <row r="47" spans="1:6">
      <c r="A47" s="48">
        <v>39</v>
      </c>
      <c r="B47" s="49" t="s">
        <v>61</v>
      </c>
      <c r="C47" s="49"/>
      <c r="D47" s="50">
        <v>675074</v>
      </c>
      <c r="E47" s="50">
        <v>165190</v>
      </c>
      <c r="F47" s="51">
        <f t="shared" si="0"/>
        <v>840264</v>
      </c>
    </row>
    <row r="48" spans="1:6">
      <c r="A48" s="44">
        <v>40</v>
      </c>
      <c r="B48" s="45" t="s">
        <v>62</v>
      </c>
      <c r="C48" s="45"/>
      <c r="D48" s="46">
        <v>0</v>
      </c>
      <c r="E48" s="46">
        <v>0</v>
      </c>
      <c r="F48" s="47">
        <f t="shared" si="0"/>
        <v>0</v>
      </c>
    </row>
    <row r="49" spans="1:6">
      <c r="A49" s="48">
        <v>41</v>
      </c>
      <c r="B49" s="49" t="s">
        <v>63</v>
      </c>
      <c r="C49" s="49"/>
      <c r="D49" s="50">
        <v>33151</v>
      </c>
      <c r="E49" s="50">
        <v>10759</v>
      </c>
      <c r="F49" s="51">
        <f t="shared" si="0"/>
        <v>43910</v>
      </c>
    </row>
    <row r="50" spans="1:6">
      <c r="A50" s="44">
        <v>42</v>
      </c>
      <c r="B50" s="45" t="s">
        <v>64</v>
      </c>
      <c r="C50" s="45"/>
      <c r="D50" s="46">
        <v>0</v>
      </c>
      <c r="E50" s="46">
        <v>0</v>
      </c>
      <c r="F50" s="47">
        <f t="shared" si="0"/>
        <v>0</v>
      </c>
    </row>
    <row r="51" spans="1:6">
      <c r="A51" s="48">
        <v>43</v>
      </c>
      <c r="B51" s="49" t="s">
        <v>65</v>
      </c>
      <c r="C51" s="49"/>
      <c r="D51" s="50">
        <v>18721</v>
      </c>
      <c r="E51" s="50">
        <v>12038</v>
      </c>
      <c r="F51" s="51">
        <f t="shared" si="0"/>
        <v>30759</v>
      </c>
    </row>
    <row r="52" spans="1:6">
      <c r="A52" s="44">
        <v>44</v>
      </c>
      <c r="B52" s="45" t="s">
        <v>66</v>
      </c>
      <c r="C52" s="45"/>
      <c r="D52" s="46">
        <v>164418</v>
      </c>
      <c r="E52" s="46">
        <v>43241</v>
      </c>
      <c r="F52" s="47">
        <f t="shared" si="0"/>
        <v>207659</v>
      </c>
    </row>
    <row r="53" spans="1:6">
      <c r="A53" s="48">
        <v>45</v>
      </c>
      <c r="B53" s="49" t="s">
        <v>67</v>
      </c>
      <c r="C53" s="49"/>
      <c r="D53" s="50">
        <v>126697</v>
      </c>
      <c r="E53" s="50">
        <v>34640</v>
      </c>
      <c r="F53" s="51">
        <f t="shared" si="0"/>
        <v>161337</v>
      </c>
    </row>
    <row r="54" spans="1:6">
      <c r="A54" s="44">
        <v>46</v>
      </c>
      <c r="B54" s="45" t="s">
        <v>68</v>
      </c>
      <c r="C54" s="45"/>
      <c r="D54" s="46">
        <v>0</v>
      </c>
      <c r="E54" s="46">
        <v>48425</v>
      </c>
      <c r="F54" s="47">
        <f t="shared" si="0"/>
        <v>48425</v>
      </c>
    </row>
    <row r="55" spans="1:6">
      <c r="A55" s="48">
        <v>47</v>
      </c>
      <c r="B55" s="49" t="s">
        <v>92</v>
      </c>
      <c r="C55" s="49"/>
      <c r="D55" s="50">
        <v>0</v>
      </c>
      <c r="E55" s="50">
        <v>0</v>
      </c>
      <c r="F55" s="51">
        <f t="shared" si="0"/>
        <v>0</v>
      </c>
    </row>
    <row r="56" spans="1:6">
      <c r="A56" s="44">
        <v>48</v>
      </c>
      <c r="B56" s="45" t="s">
        <v>70</v>
      </c>
      <c r="C56" s="45"/>
      <c r="D56" s="46">
        <v>314053</v>
      </c>
      <c r="E56" s="46">
        <v>100400</v>
      </c>
      <c r="F56" s="47">
        <f t="shared" si="0"/>
        <v>414453</v>
      </c>
    </row>
    <row r="57" spans="1:6">
      <c r="A57" s="48">
        <v>49</v>
      </c>
      <c r="B57" s="49" t="s">
        <v>71</v>
      </c>
      <c r="C57" s="49"/>
      <c r="D57" s="50">
        <v>0</v>
      </c>
      <c r="E57" s="50">
        <v>0</v>
      </c>
      <c r="F57" s="51">
        <f t="shared" si="0"/>
        <v>0</v>
      </c>
    </row>
    <row r="58" spans="1:6">
      <c r="A58" s="53">
        <v>50</v>
      </c>
      <c r="B58" s="54" t="s">
        <v>72</v>
      </c>
      <c r="C58" s="54"/>
      <c r="D58" s="55">
        <v>0</v>
      </c>
      <c r="E58" s="55">
        <v>0</v>
      </c>
      <c r="F58" s="47">
        <f t="shared" si="0"/>
        <v>0</v>
      </c>
    </row>
    <row r="59" spans="1:6">
      <c r="A59" s="48">
        <v>51</v>
      </c>
      <c r="B59" s="49" t="s">
        <v>73</v>
      </c>
      <c r="C59" s="49"/>
      <c r="D59" s="50">
        <v>482228</v>
      </c>
      <c r="E59" s="50">
        <v>121170</v>
      </c>
      <c r="F59" s="51">
        <f t="shared" si="0"/>
        <v>603398</v>
      </c>
    </row>
    <row r="60" spans="1:6">
      <c r="A60" s="53">
        <v>52</v>
      </c>
      <c r="B60" s="54" t="s">
        <v>74</v>
      </c>
      <c r="C60" s="54"/>
      <c r="D60" s="55">
        <v>72697</v>
      </c>
      <c r="E60" s="55">
        <v>20202</v>
      </c>
      <c r="F60" s="47">
        <f t="shared" si="0"/>
        <v>92899</v>
      </c>
    </row>
    <row r="61" spans="1:6">
      <c r="A61" s="48">
        <v>53</v>
      </c>
      <c r="B61" s="49" t="s">
        <v>75</v>
      </c>
      <c r="C61" s="49"/>
      <c r="D61" s="50">
        <v>441524</v>
      </c>
      <c r="E61" s="50">
        <v>116184</v>
      </c>
      <c r="F61" s="51">
        <f t="shared" si="0"/>
        <v>557708</v>
      </c>
    </row>
    <row r="62" spans="1:6">
      <c r="A62" s="53">
        <v>54</v>
      </c>
      <c r="B62" s="54" t="s">
        <v>76</v>
      </c>
      <c r="C62" s="54"/>
      <c r="D62" s="55">
        <v>0</v>
      </c>
      <c r="E62" s="55">
        <v>0</v>
      </c>
      <c r="F62" s="47">
        <f t="shared" si="0"/>
        <v>0</v>
      </c>
    </row>
    <row r="63" spans="1:6">
      <c r="A63" s="48">
        <v>55</v>
      </c>
      <c r="B63" s="49" t="s">
        <v>77</v>
      </c>
      <c r="C63" s="49"/>
      <c r="D63" s="50">
        <v>0</v>
      </c>
      <c r="E63" s="50">
        <v>0</v>
      </c>
      <c r="F63" s="51">
        <f t="shared" si="0"/>
        <v>0</v>
      </c>
    </row>
    <row r="64" spans="1:6">
      <c r="A64" s="53">
        <v>56</v>
      </c>
      <c r="B64" s="54" t="s">
        <v>78</v>
      </c>
      <c r="C64" s="54"/>
      <c r="D64" s="55">
        <v>0</v>
      </c>
      <c r="E64" s="55">
        <v>0</v>
      </c>
      <c r="F64" s="47">
        <f t="shared" si="0"/>
        <v>0</v>
      </c>
    </row>
    <row r="65" spans="1:6">
      <c r="A65" s="48">
        <v>57</v>
      </c>
      <c r="B65" s="49" t="s">
        <v>79</v>
      </c>
      <c r="C65" s="49"/>
      <c r="D65" s="50">
        <v>14257</v>
      </c>
      <c r="E65" s="50">
        <v>3434</v>
      </c>
      <c r="F65" s="51">
        <f t="shared" si="0"/>
        <v>17691</v>
      </c>
    </row>
    <row r="66" spans="1:6">
      <c r="A66" s="56">
        <v>58</v>
      </c>
      <c r="B66" s="57" t="s">
        <v>80</v>
      </c>
      <c r="C66" s="57"/>
      <c r="D66" s="58">
        <v>1843618</v>
      </c>
      <c r="E66" s="58">
        <v>575490</v>
      </c>
      <c r="F66" s="59">
        <f t="shared" si="0"/>
        <v>2419108</v>
      </c>
    </row>
    <row r="67" spans="1:6" ht="11.25" customHeight="1">
      <c r="A67" s="60"/>
      <c r="B67" s="60"/>
      <c r="C67" s="60"/>
      <c r="D67" s="60"/>
      <c r="E67" s="60"/>
      <c r="F67" s="61"/>
    </row>
    <row r="68" spans="1:6">
      <c r="A68" s="62"/>
      <c r="B68" s="63" t="s">
        <v>93</v>
      </c>
      <c r="C68" s="63"/>
      <c r="D68" s="64">
        <f>SUM(D9:D67)</f>
        <v>13352537</v>
      </c>
      <c r="E68" s="64">
        <f>SUM(E9:E67)</f>
        <v>3864361</v>
      </c>
      <c r="F68" s="64">
        <f>SUM(F9:F67)</f>
        <v>17216898</v>
      </c>
    </row>
  </sheetData>
  <mergeCells count="5">
    <mergeCell ref="A1:F1"/>
    <mergeCell ref="A2:F2"/>
    <mergeCell ref="A3:F3"/>
    <mergeCell ref="A4:F4"/>
    <mergeCell ref="A6:F6"/>
  </mergeCells>
  <pageMargins left="0.70866141732283472" right="0.15748031496062992" top="0.35433070866141736" bottom="0.23622047244094491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view="pageBreakPreview" zoomScale="98" zoomScaleNormal="100" zoomScaleSheetLayoutView="98" workbookViewId="0">
      <selection activeCell="D10" sqref="D10:M67"/>
    </sheetView>
  </sheetViews>
  <sheetFormatPr baseColWidth="10" defaultRowHeight="13.2"/>
  <cols>
    <col min="1" max="1" width="1.109375" style="5" customWidth="1"/>
    <col min="2" max="2" width="3.88671875" style="5" customWidth="1"/>
    <col min="3" max="3" width="34.6640625" style="5" customWidth="1"/>
    <col min="4" max="4" width="18.44140625" style="33" customWidth="1"/>
    <col min="5" max="5" width="17.44140625" style="5" customWidth="1"/>
    <col min="6" max="6" width="15.5546875" style="33" customWidth="1"/>
    <col min="7" max="7" width="15.88671875" style="33" customWidth="1"/>
    <col min="8" max="8" width="15.33203125" style="33" customWidth="1"/>
    <col min="9" max="9" width="16.44140625" style="33" customWidth="1"/>
    <col min="10" max="10" width="16.6640625" style="33" customWidth="1"/>
    <col min="11" max="11" width="16.33203125" style="33" customWidth="1"/>
    <col min="12" max="12" width="14.5546875" style="33" customWidth="1"/>
    <col min="13" max="13" width="16.6640625" style="33" customWidth="1"/>
    <col min="14" max="14" width="17.44140625" style="33" customWidth="1"/>
    <col min="15" max="15" width="3.33203125" style="5" customWidth="1"/>
    <col min="16" max="16" width="1.33203125" style="5" customWidth="1"/>
    <col min="17" max="254" width="11.5546875" style="5"/>
    <col min="255" max="255" width="1.109375" style="5" customWidth="1"/>
    <col min="256" max="256" width="3.88671875" style="5" customWidth="1"/>
    <col min="257" max="257" width="33" style="5" customWidth="1"/>
    <col min="258" max="258" width="17.5546875" style="5" customWidth="1"/>
    <col min="259" max="259" width="19.33203125" style="5" customWidth="1"/>
    <col min="260" max="261" width="19.109375" style="5" customWidth="1"/>
    <col min="262" max="262" width="19" style="5" customWidth="1"/>
    <col min="263" max="263" width="18.6640625" style="5" customWidth="1"/>
    <col min="264" max="264" width="19" style="5" customWidth="1"/>
    <col min="265" max="266" width="18.88671875" style="5" customWidth="1"/>
    <col min="267" max="267" width="19.109375" style="5" customWidth="1"/>
    <col min="268" max="268" width="4" style="5" customWidth="1"/>
    <col min="269" max="269" width="1.33203125" style="5" customWidth="1"/>
    <col min="270" max="510" width="11.5546875" style="5"/>
    <col min="511" max="511" width="1.109375" style="5" customWidth="1"/>
    <col min="512" max="512" width="3.88671875" style="5" customWidth="1"/>
    <col min="513" max="513" width="33" style="5" customWidth="1"/>
    <col min="514" max="514" width="17.5546875" style="5" customWidth="1"/>
    <col min="515" max="515" width="19.33203125" style="5" customWidth="1"/>
    <col min="516" max="517" width="19.109375" style="5" customWidth="1"/>
    <col min="518" max="518" width="19" style="5" customWidth="1"/>
    <col min="519" max="519" width="18.6640625" style="5" customWidth="1"/>
    <col min="520" max="520" width="19" style="5" customWidth="1"/>
    <col min="521" max="522" width="18.88671875" style="5" customWidth="1"/>
    <col min="523" max="523" width="19.109375" style="5" customWidth="1"/>
    <col min="524" max="524" width="4" style="5" customWidth="1"/>
    <col min="525" max="525" width="1.33203125" style="5" customWidth="1"/>
    <col min="526" max="766" width="11.5546875" style="5"/>
    <col min="767" max="767" width="1.109375" style="5" customWidth="1"/>
    <col min="768" max="768" width="3.88671875" style="5" customWidth="1"/>
    <col min="769" max="769" width="33" style="5" customWidth="1"/>
    <col min="770" max="770" width="17.5546875" style="5" customWidth="1"/>
    <col min="771" max="771" width="19.33203125" style="5" customWidth="1"/>
    <col min="772" max="773" width="19.109375" style="5" customWidth="1"/>
    <col min="774" max="774" width="19" style="5" customWidth="1"/>
    <col min="775" max="775" width="18.6640625" style="5" customWidth="1"/>
    <col min="776" max="776" width="19" style="5" customWidth="1"/>
    <col min="777" max="778" width="18.88671875" style="5" customWidth="1"/>
    <col min="779" max="779" width="19.109375" style="5" customWidth="1"/>
    <col min="780" max="780" width="4" style="5" customWidth="1"/>
    <col min="781" max="781" width="1.33203125" style="5" customWidth="1"/>
    <col min="782" max="1022" width="11.5546875" style="5"/>
    <col min="1023" max="1023" width="1.109375" style="5" customWidth="1"/>
    <col min="1024" max="1024" width="3.88671875" style="5" customWidth="1"/>
    <col min="1025" max="1025" width="33" style="5" customWidth="1"/>
    <col min="1026" max="1026" width="17.5546875" style="5" customWidth="1"/>
    <col min="1027" max="1027" width="19.33203125" style="5" customWidth="1"/>
    <col min="1028" max="1029" width="19.109375" style="5" customWidth="1"/>
    <col min="1030" max="1030" width="19" style="5" customWidth="1"/>
    <col min="1031" max="1031" width="18.6640625" style="5" customWidth="1"/>
    <col min="1032" max="1032" width="19" style="5" customWidth="1"/>
    <col min="1033" max="1034" width="18.88671875" style="5" customWidth="1"/>
    <col min="1035" max="1035" width="19.109375" style="5" customWidth="1"/>
    <col min="1036" max="1036" width="4" style="5" customWidth="1"/>
    <col min="1037" max="1037" width="1.33203125" style="5" customWidth="1"/>
    <col min="1038" max="1278" width="11.5546875" style="5"/>
    <col min="1279" max="1279" width="1.109375" style="5" customWidth="1"/>
    <col min="1280" max="1280" width="3.88671875" style="5" customWidth="1"/>
    <col min="1281" max="1281" width="33" style="5" customWidth="1"/>
    <col min="1282" max="1282" width="17.5546875" style="5" customWidth="1"/>
    <col min="1283" max="1283" width="19.33203125" style="5" customWidth="1"/>
    <col min="1284" max="1285" width="19.109375" style="5" customWidth="1"/>
    <col min="1286" max="1286" width="19" style="5" customWidth="1"/>
    <col min="1287" max="1287" width="18.6640625" style="5" customWidth="1"/>
    <col min="1288" max="1288" width="19" style="5" customWidth="1"/>
    <col min="1289" max="1290" width="18.88671875" style="5" customWidth="1"/>
    <col min="1291" max="1291" width="19.109375" style="5" customWidth="1"/>
    <col min="1292" max="1292" width="4" style="5" customWidth="1"/>
    <col min="1293" max="1293" width="1.33203125" style="5" customWidth="1"/>
    <col min="1294" max="1534" width="11.5546875" style="5"/>
    <col min="1535" max="1535" width="1.109375" style="5" customWidth="1"/>
    <col min="1536" max="1536" width="3.88671875" style="5" customWidth="1"/>
    <col min="1537" max="1537" width="33" style="5" customWidth="1"/>
    <col min="1538" max="1538" width="17.5546875" style="5" customWidth="1"/>
    <col min="1539" max="1539" width="19.33203125" style="5" customWidth="1"/>
    <col min="1540" max="1541" width="19.109375" style="5" customWidth="1"/>
    <col min="1542" max="1542" width="19" style="5" customWidth="1"/>
    <col min="1543" max="1543" width="18.6640625" style="5" customWidth="1"/>
    <col min="1544" max="1544" width="19" style="5" customWidth="1"/>
    <col min="1545" max="1546" width="18.88671875" style="5" customWidth="1"/>
    <col min="1547" max="1547" width="19.109375" style="5" customWidth="1"/>
    <col min="1548" max="1548" width="4" style="5" customWidth="1"/>
    <col min="1549" max="1549" width="1.33203125" style="5" customWidth="1"/>
    <col min="1550" max="1790" width="11.5546875" style="5"/>
    <col min="1791" max="1791" width="1.109375" style="5" customWidth="1"/>
    <col min="1792" max="1792" width="3.88671875" style="5" customWidth="1"/>
    <col min="1793" max="1793" width="33" style="5" customWidth="1"/>
    <col min="1794" max="1794" width="17.5546875" style="5" customWidth="1"/>
    <col min="1795" max="1795" width="19.33203125" style="5" customWidth="1"/>
    <col min="1796" max="1797" width="19.109375" style="5" customWidth="1"/>
    <col min="1798" max="1798" width="19" style="5" customWidth="1"/>
    <col min="1799" max="1799" width="18.6640625" style="5" customWidth="1"/>
    <col min="1800" max="1800" width="19" style="5" customWidth="1"/>
    <col min="1801" max="1802" width="18.88671875" style="5" customWidth="1"/>
    <col min="1803" max="1803" width="19.109375" style="5" customWidth="1"/>
    <col min="1804" max="1804" width="4" style="5" customWidth="1"/>
    <col min="1805" max="1805" width="1.33203125" style="5" customWidth="1"/>
    <col min="1806" max="2046" width="11.5546875" style="5"/>
    <col min="2047" max="2047" width="1.109375" style="5" customWidth="1"/>
    <col min="2048" max="2048" width="3.88671875" style="5" customWidth="1"/>
    <col min="2049" max="2049" width="33" style="5" customWidth="1"/>
    <col min="2050" max="2050" width="17.5546875" style="5" customWidth="1"/>
    <col min="2051" max="2051" width="19.33203125" style="5" customWidth="1"/>
    <col min="2052" max="2053" width="19.109375" style="5" customWidth="1"/>
    <col min="2054" max="2054" width="19" style="5" customWidth="1"/>
    <col min="2055" max="2055" width="18.6640625" style="5" customWidth="1"/>
    <col min="2056" max="2056" width="19" style="5" customWidth="1"/>
    <col min="2057" max="2058" width="18.88671875" style="5" customWidth="1"/>
    <col min="2059" max="2059" width="19.109375" style="5" customWidth="1"/>
    <col min="2060" max="2060" width="4" style="5" customWidth="1"/>
    <col min="2061" max="2061" width="1.33203125" style="5" customWidth="1"/>
    <col min="2062" max="2302" width="11.5546875" style="5"/>
    <col min="2303" max="2303" width="1.109375" style="5" customWidth="1"/>
    <col min="2304" max="2304" width="3.88671875" style="5" customWidth="1"/>
    <col min="2305" max="2305" width="33" style="5" customWidth="1"/>
    <col min="2306" max="2306" width="17.5546875" style="5" customWidth="1"/>
    <col min="2307" max="2307" width="19.33203125" style="5" customWidth="1"/>
    <col min="2308" max="2309" width="19.109375" style="5" customWidth="1"/>
    <col min="2310" max="2310" width="19" style="5" customWidth="1"/>
    <col min="2311" max="2311" width="18.6640625" style="5" customWidth="1"/>
    <col min="2312" max="2312" width="19" style="5" customWidth="1"/>
    <col min="2313" max="2314" width="18.88671875" style="5" customWidth="1"/>
    <col min="2315" max="2315" width="19.109375" style="5" customWidth="1"/>
    <col min="2316" max="2316" width="4" style="5" customWidth="1"/>
    <col min="2317" max="2317" width="1.33203125" style="5" customWidth="1"/>
    <col min="2318" max="2558" width="11.5546875" style="5"/>
    <col min="2559" max="2559" width="1.109375" style="5" customWidth="1"/>
    <col min="2560" max="2560" width="3.88671875" style="5" customWidth="1"/>
    <col min="2561" max="2561" width="33" style="5" customWidth="1"/>
    <col min="2562" max="2562" width="17.5546875" style="5" customWidth="1"/>
    <col min="2563" max="2563" width="19.33203125" style="5" customWidth="1"/>
    <col min="2564" max="2565" width="19.109375" style="5" customWidth="1"/>
    <col min="2566" max="2566" width="19" style="5" customWidth="1"/>
    <col min="2567" max="2567" width="18.6640625" style="5" customWidth="1"/>
    <col min="2568" max="2568" width="19" style="5" customWidth="1"/>
    <col min="2569" max="2570" width="18.88671875" style="5" customWidth="1"/>
    <col min="2571" max="2571" width="19.109375" style="5" customWidth="1"/>
    <col min="2572" max="2572" width="4" style="5" customWidth="1"/>
    <col min="2573" max="2573" width="1.33203125" style="5" customWidth="1"/>
    <col min="2574" max="2814" width="11.5546875" style="5"/>
    <col min="2815" max="2815" width="1.109375" style="5" customWidth="1"/>
    <col min="2816" max="2816" width="3.88671875" style="5" customWidth="1"/>
    <col min="2817" max="2817" width="33" style="5" customWidth="1"/>
    <col min="2818" max="2818" width="17.5546875" style="5" customWidth="1"/>
    <col min="2819" max="2819" width="19.33203125" style="5" customWidth="1"/>
    <col min="2820" max="2821" width="19.109375" style="5" customWidth="1"/>
    <col min="2822" max="2822" width="19" style="5" customWidth="1"/>
    <col min="2823" max="2823" width="18.6640625" style="5" customWidth="1"/>
    <col min="2824" max="2824" width="19" style="5" customWidth="1"/>
    <col min="2825" max="2826" width="18.88671875" style="5" customWidth="1"/>
    <col min="2827" max="2827" width="19.109375" style="5" customWidth="1"/>
    <col min="2828" max="2828" width="4" style="5" customWidth="1"/>
    <col min="2829" max="2829" width="1.33203125" style="5" customWidth="1"/>
    <col min="2830" max="3070" width="11.5546875" style="5"/>
    <col min="3071" max="3071" width="1.109375" style="5" customWidth="1"/>
    <col min="3072" max="3072" width="3.88671875" style="5" customWidth="1"/>
    <col min="3073" max="3073" width="33" style="5" customWidth="1"/>
    <col min="3074" max="3074" width="17.5546875" style="5" customWidth="1"/>
    <col min="3075" max="3075" width="19.33203125" style="5" customWidth="1"/>
    <col min="3076" max="3077" width="19.109375" style="5" customWidth="1"/>
    <col min="3078" max="3078" width="19" style="5" customWidth="1"/>
    <col min="3079" max="3079" width="18.6640625" style="5" customWidth="1"/>
    <col min="3080" max="3080" width="19" style="5" customWidth="1"/>
    <col min="3081" max="3082" width="18.88671875" style="5" customWidth="1"/>
    <col min="3083" max="3083" width="19.109375" style="5" customWidth="1"/>
    <col min="3084" max="3084" width="4" style="5" customWidth="1"/>
    <col min="3085" max="3085" width="1.33203125" style="5" customWidth="1"/>
    <col min="3086" max="3326" width="11.5546875" style="5"/>
    <col min="3327" max="3327" width="1.109375" style="5" customWidth="1"/>
    <col min="3328" max="3328" width="3.88671875" style="5" customWidth="1"/>
    <col min="3329" max="3329" width="33" style="5" customWidth="1"/>
    <col min="3330" max="3330" width="17.5546875" style="5" customWidth="1"/>
    <col min="3331" max="3331" width="19.33203125" style="5" customWidth="1"/>
    <col min="3332" max="3333" width="19.109375" style="5" customWidth="1"/>
    <col min="3334" max="3334" width="19" style="5" customWidth="1"/>
    <col min="3335" max="3335" width="18.6640625" style="5" customWidth="1"/>
    <col min="3336" max="3336" width="19" style="5" customWidth="1"/>
    <col min="3337" max="3338" width="18.88671875" style="5" customWidth="1"/>
    <col min="3339" max="3339" width="19.109375" style="5" customWidth="1"/>
    <col min="3340" max="3340" width="4" style="5" customWidth="1"/>
    <col min="3341" max="3341" width="1.33203125" style="5" customWidth="1"/>
    <col min="3342" max="3582" width="11.5546875" style="5"/>
    <col min="3583" max="3583" width="1.109375" style="5" customWidth="1"/>
    <col min="3584" max="3584" width="3.88671875" style="5" customWidth="1"/>
    <col min="3585" max="3585" width="33" style="5" customWidth="1"/>
    <col min="3586" max="3586" width="17.5546875" style="5" customWidth="1"/>
    <col min="3587" max="3587" width="19.33203125" style="5" customWidth="1"/>
    <col min="3588" max="3589" width="19.109375" style="5" customWidth="1"/>
    <col min="3590" max="3590" width="19" style="5" customWidth="1"/>
    <col min="3591" max="3591" width="18.6640625" style="5" customWidth="1"/>
    <col min="3592" max="3592" width="19" style="5" customWidth="1"/>
    <col min="3593" max="3594" width="18.88671875" style="5" customWidth="1"/>
    <col min="3595" max="3595" width="19.109375" style="5" customWidth="1"/>
    <col min="3596" max="3596" width="4" style="5" customWidth="1"/>
    <col min="3597" max="3597" width="1.33203125" style="5" customWidth="1"/>
    <col min="3598" max="3838" width="11.5546875" style="5"/>
    <col min="3839" max="3839" width="1.109375" style="5" customWidth="1"/>
    <col min="3840" max="3840" width="3.88671875" style="5" customWidth="1"/>
    <col min="3841" max="3841" width="33" style="5" customWidth="1"/>
    <col min="3842" max="3842" width="17.5546875" style="5" customWidth="1"/>
    <col min="3843" max="3843" width="19.33203125" style="5" customWidth="1"/>
    <col min="3844" max="3845" width="19.109375" style="5" customWidth="1"/>
    <col min="3846" max="3846" width="19" style="5" customWidth="1"/>
    <col min="3847" max="3847" width="18.6640625" style="5" customWidth="1"/>
    <col min="3848" max="3848" width="19" style="5" customWidth="1"/>
    <col min="3849" max="3850" width="18.88671875" style="5" customWidth="1"/>
    <col min="3851" max="3851" width="19.109375" style="5" customWidth="1"/>
    <col min="3852" max="3852" width="4" style="5" customWidth="1"/>
    <col min="3853" max="3853" width="1.33203125" style="5" customWidth="1"/>
    <col min="3854" max="4094" width="11.5546875" style="5"/>
    <col min="4095" max="4095" width="1.109375" style="5" customWidth="1"/>
    <col min="4096" max="4096" width="3.88671875" style="5" customWidth="1"/>
    <col min="4097" max="4097" width="33" style="5" customWidth="1"/>
    <col min="4098" max="4098" width="17.5546875" style="5" customWidth="1"/>
    <col min="4099" max="4099" width="19.33203125" style="5" customWidth="1"/>
    <col min="4100" max="4101" width="19.109375" style="5" customWidth="1"/>
    <col min="4102" max="4102" width="19" style="5" customWidth="1"/>
    <col min="4103" max="4103" width="18.6640625" style="5" customWidth="1"/>
    <col min="4104" max="4104" width="19" style="5" customWidth="1"/>
    <col min="4105" max="4106" width="18.88671875" style="5" customWidth="1"/>
    <col min="4107" max="4107" width="19.109375" style="5" customWidth="1"/>
    <col min="4108" max="4108" width="4" style="5" customWidth="1"/>
    <col min="4109" max="4109" width="1.33203125" style="5" customWidth="1"/>
    <col min="4110" max="4350" width="11.5546875" style="5"/>
    <col min="4351" max="4351" width="1.109375" style="5" customWidth="1"/>
    <col min="4352" max="4352" width="3.88671875" style="5" customWidth="1"/>
    <col min="4353" max="4353" width="33" style="5" customWidth="1"/>
    <col min="4354" max="4354" width="17.5546875" style="5" customWidth="1"/>
    <col min="4355" max="4355" width="19.33203125" style="5" customWidth="1"/>
    <col min="4356" max="4357" width="19.109375" style="5" customWidth="1"/>
    <col min="4358" max="4358" width="19" style="5" customWidth="1"/>
    <col min="4359" max="4359" width="18.6640625" style="5" customWidth="1"/>
    <col min="4360" max="4360" width="19" style="5" customWidth="1"/>
    <col min="4361" max="4362" width="18.88671875" style="5" customWidth="1"/>
    <col min="4363" max="4363" width="19.109375" style="5" customWidth="1"/>
    <col min="4364" max="4364" width="4" style="5" customWidth="1"/>
    <col min="4365" max="4365" width="1.33203125" style="5" customWidth="1"/>
    <col min="4366" max="4606" width="11.5546875" style="5"/>
    <col min="4607" max="4607" width="1.109375" style="5" customWidth="1"/>
    <col min="4608" max="4608" width="3.88671875" style="5" customWidth="1"/>
    <col min="4609" max="4609" width="33" style="5" customWidth="1"/>
    <col min="4610" max="4610" width="17.5546875" style="5" customWidth="1"/>
    <col min="4611" max="4611" width="19.33203125" style="5" customWidth="1"/>
    <col min="4612" max="4613" width="19.109375" style="5" customWidth="1"/>
    <col min="4614" max="4614" width="19" style="5" customWidth="1"/>
    <col min="4615" max="4615" width="18.6640625" style="5" customWidth="1"/>
    <col min="4616" max="4616" width="19" style="5" customWidth="1"/>
    <col min="4617" max="4618" width="18.88671875" style="5" customWidth="1"/>
    <col min="4619" max="4619" width="19.109375" style="5" customWidth="1"/>
    <col min="4620" max="4620" width="4" style="5" customWidth="1"/>
    <col min="4621" max="4621" width="1.33203125" style="5" customWidth="1"/>
    <col min="4622" max="4862" width="11.5546875" style="5"/>
    <col min="4863" max="4863" width="1.109375" style="5" customWidth="1"/>
    <col min="4864" max="4864" width="3.88671875" style="5" customWidth="1"/>
    <col min="4865" max="4865" width="33" style="5" customWidth="1"/>
    <col min="4866" max="4866" width="17.5546875" style="5" customWidth="1"/>
    <col min="4867" max="4867" width="19.33203125" style="5" customWidth="1"/>
    <col min="4868" max="4869" width="19.109375" style="5" customWidth="1"/>
    <col min="4870" max="4870" width="19" style="5" customWidth="1"/>
    <col min="4871" max="4871" width="18.6640625" style="5" customWidth="1"/>
    <col min="4872" max="4872" width="19" style="5" customWidth="1"/>
    <col min="4873" max="4874" width="18.88671875" style="5" customWidth="1"/>
    <col min="4875" max="4875" width="19.109375" style="5" customWidth="1"/>
    <col min="4876" max="4876" width="4" style="5" customWidth="1"/>
    <col min="4877" max="4877" width="1.33203125" style="5" customWidth="1"/>
    <col min="4878" max="5118" width="11.5546875" style="5"/>
    <col min="5119" max="5119" width="1.109375" style="5" customWidth="1"/>
    <col min="5120" max="5120" width="3.88671875" style="5" customWidth="1"/>
    <col min="5121" max="5121" width="33" style="5" customWidth="1"/>
    <col min="5122" max="5122" width="17.5546875" style="5" customWidth="1"/>
    <col min="5123" max="5123" width="19.33203125" style="5" customWidth="1"/>
    <col min="5124" max="5125" width="19.109375" style="5" customWidth="1"/>
    <col min="5126" max="5126" width="19" style="5" customWidth="1"/>
    <col min="5127" max="5127" width="18.6640625" style="5" customWidth="1"/>
    <col min="5128" max="5128" width="19" style="5" customWidth="1"/>
    <col min="5129" max="5130" width="18.88671875" style="5" customWidth="1"/>
    <col min="5131" max="5131" width="19.109375" style="5" customWidth="1"/>
    <col min="5132" max="5132" width="4" style="5" customWidth="1"/>
    <col min="5133" max="5133" width="1.33203125" style="5" customWidth="1"/>
    <col min="5134" max="5374" width="11.5546875" style="5"/>
    <col min="5375" max="5375" width="1.109375" style="5" customWidth="1"/>
    <col min="5376" max="5376" width="3.88671875" style="5" customWidth="1"/>
    <col min="5377" max="5377" width="33" style="5" customWidth="1"/>
    <col min="5378" max="5378" width="17.5546875" style="5" customWidth="1"/>
    <col min="5379" max="5379" width="19.33203125" style="5" customWidth="1"/>
    <col min="5380" max="5381" width="19.109375" style="5" customWidth="1"/>
    <col min="5382" max="5382" width="19" style="5" customWidth="1"/>
    <col min="5383" max="5383" width="18.6640625" style="5" customWidth="1"/>
    <col min="5384" max="5384" width="19" style="5" customWidth="1"/>
    <col min="5385" max="5386" width="18.88671875" style="5" customWidth="1"/>
    <col min="5387" max="5387" width="19.109375" style="5" customWidth="1"/>
    <col min="5388" max="5388" width="4" style="5" customWidth="1"/>
    <col min="5389" max="5389" width="1.33203125" style="5" customWidth="1"/>
    <col min="5390" max="5630" width="11.5546875" style="5"/>
    <col min="5631" max="5631" width="1.109375" style="5" customWidth="1"/>
    <col min="5632" max="5632" width="3.88671875" style="5" customWidth="1"/>
    <col min="5633" max="5633" width="33" style="5" customWidth="1"/>
    <col min="5634" max="5634" width="17.5546875" style="5" customWidth="1"/>
    <col min="5635" max="5635" width="19.33203125" style="5" customWidth="1"/>
    <col min="5636" max="5637" width="19.109375" style="5" customWidth="1"/>
    <col min="5638" max="5638" width="19" style="5" customWidth="1"/>
    <col min="5639" max="5639" width="18.6640625" style="5" customWidth="1"/>
    <col min="5640" max="5640" width="19" style="5" customWidth="1"/>
    <col min="5641" max="5642" width="18.88671875" style="5" customWidth="1"/>
    <col min="5643" max="5643" width="19.109375" style="5" customWidth="1"/>
    <col min="5644" max="5644" width="4" style="5" customWidth="1"/>
    <col min="5645" max="5645" width="1.33203125" style="5" customWidth="1"/>
    <col min="5646" max="5886" width="11.5546875" style="5"/>
    <col min="5887" max="5887" width="1.109375" style="5" customWidth="1"/>
    <col min="5888" max="5888" width="3.88671875" style="5" customWidth="1"/>
    <col min="5889" max="5889" width="33" style="5" customWidth="1"/>
    <col min="5890" max="5890" width="17.5546875" style="5" customWidth="1"/>
    <col min="5891" max="5891" width="19.33203125" style="5" customWidth="1"/>
    <col min="5892" max="5893" width="19.109375" style="5" customWidth="1"/>
    <col min="5894" max="5894" width="19" style="5" customWidth="1"/>
    <col min="5895" max="5895" width="18.6640625" style="5" customWidth="1"/>
    <col min="5896" max="5896" width="19" style="5" customWidth="1"/>
    <col min="5897" max="5898" width="18.88671875" style="5" customWidth="1"/>
    <col min="5899" max="5899" width="19.109375" style="5" customWidth="1"/>
    <col min="5900" max="5900" width="4" style="5" customWidth="1"/>
    <col min="5901" max="5901" width="1.33203125" style="5" customWidth="1"/>
    <col min="5902" max="6142" width="11.5546875" style="5"/>
    <col min="6143" max="6143" width="1.109375" style="5" customWidth="1"/>
    <col min="6144" max="6144" width="3.88671875" style="5" customWidth="1"/>
    <col min="6145" max="6145" width="33" style="5" customWidth="1"/>
    <col min="6146" max="6146" width="17.5546875" style="5" customWidth="1"/>
    <col min="6147" max="6147" width="19.33203125" style="5" customWidth="1"/>
    <col min="6148" max="6149" width="19.109375" style="5" customWidth="1"/>
    <col min="6150" max="6150" width="19" style="5" customWidth="1"/>
    <col min="6151" max="6151" width="18.6640625" style="5" customWidth="1"/>
    <col min="6152" max="6152" width="19" style="5" customWidth="1"/>
    <col min="6153" max="6154" width="18.88671875" style="5" customWidth="1"/>
    <col min="6155" max="6155" width="19.109375" style="5" customWidth="1"/>
    <col min="6156" max="6156" width="4" style="5" customWidth="1"/>
    <col min="6157" max="6157" width="1.33203125" style="5" customWidth="1"/>
    <col min="6158" max="6398" width="11.5546875" style="5"/>
    <col min="6399" max="6399" width="1.109375" style="5" customWidth="1"/>
    <col min="6400" max="6400" width="3.88671875" style="5" customWidth="1"/>
    <col min="6401" max="6401" width="33" style="5" customWidth="1"/>
    <col min="6402" max="6402" width="17.5546875" style="5" customWidth="1"/>
    <col min="6403" max="6403" width="19.33203125" style="5" customWidth="1"/>
    <col min="6404" max="6405" width="19.109375" style="5" customWidth="1"/>
    <col min="6406" max="6406" width="19" style="5" customWidth="1"/>
    <col min="6407" max="6407" width="18.6640625" style="5" customWidth="1"/>
    <col min="6408" max="6408" width="19" style="5" customWidth="1"/>
    <col min="6409" max="6410" width="18.88671875" style="5" customWidth="1"/>
    <col min="6411" max="6411" width="19.109375" style="5" customWidth="1"/>
    <col min="6412" max="6412" width="4" style="5" customWidth="1"/>
    <col min="6413" max="6413" width="1.33203125" style="5" customWidth="1"/>
    <col min="6414" max="6654" width="11.5546875" style="5"/>
    <col min="6655" max="6655" width="1.109375" style="5" customWidth="1"/>
    <col min="6656" max="6656" width="3.88671875" style="5" customWidth="1"/>
    <col min="6657" max="6657" width="33" style="5" customWidth="1"/>
    <col min="6658" max="6658" width="17.5546875" style="5" customWidth="1"/>
    <col min="6659" max="6659" width="19.33203125" style="5" customWidth="1"/>
    <col min="6660" max="6661" width="19.109375" style="5" customWidth="1"/>
    <col min="6662" max="6662" width="19" style="5" customWidth="1"/>
    <col min="6663" max="6663" width="18.6640625" style="5" customWidth="1"/>
    <col min="6664" max="6664" width="19" style="5" customWidth="1"/>
    <col min="6665" max="6666" width="18.88671875" style="5" customWidth="1"/>
    <col min="6667" max="6667" width="19.109375" style="5" customWidth="1"/>
    <col min="6668" max="6668" width="4" style="5" customWidth="1"/>
    <col min="6669" max="6669" width="1.33203125" style="5" customWidth="1"/>
    <col min="6670" max="6910" width="11.5546875" style="5"/>
    <col min="6911" max="6911" width="1.109375" style="5" customWidth="1"/>
    <col min="6912" max="6912" width="3.88671875" style="5" customWidth="1"/>
    <col min="6913" max="6913" width="33" style="5" customWidth="1"/>
    <col min="6914" max="6914" width="17.5546875" style="5" customWidth="1"/>
    <col min="6915" max="6915" width="19.33203125" style="5" customWidth="1"/>
    <col min="6916" max="6917" width="19.109375" style="5" customWidth="1"/>
    <col min="6918" max="6918" width="19" style="5" customWidth="1"/>
    <col min="6919" max="6919" width="18.6640625" style="5" customWidth="1"/>
    <col min="6920" max="6920" width="19" style="5" customWidth="1"/>
    <col min="6921" max="6922" width="18.88671875" style="5" customWidth="1"/>
    <col min="6923" max="6923" width="19.109375" style="5" customWidth="1"/>
    <col min="6924" max="6924" width="4" style="5" customWidth="1"/>
    <col min="6925" max="6925" width="1.33203125" style="5" customWidth="1"/>
    <col min="6926" max="7166" width="11.5546875" style="5"/>
    <col min="7167" max="7167" width="1.109375" style="5" customWidth="1"/>
    <col min="7168" max="7168" width="3.88671875" style="5" customWidth="1"/>
    <col min="7169" max="7169" width="33" style="5" customWidth="1"/>
    <col min="7170" max="7170" width="17.5546875" style="5" customWidth="1"/>
    <col min="7171" max="7171" width="19.33203125" style="5" customWidth="1"/>
    <col min="7172" max="7173" width="19.109375" style="5" customWidth="1"/>
    <col min="7174" max="7174" width="19" style="5" customWidth="1"/>
    <col min="7175" max="7175" width="18.6640625" style="5" customWidth="1"/>
    <col min="7176" max="7176" width="19" style="5" customWidth="1"/>
    <col min="7177" max="7178" width="18.88671875" style="5" customWidth="1"/>
    <col min="7179" max="7179" width="19.109375" style="5" customWidth="1"/>
    <col min="7180" max="7180" width="4" style="5" customWidth="1"/>
    <col min="7181" max="7181" width="1.33203125" style="5" customWidth="1"/>
    <col min="7182" max="7422" width="11.5546875" style="5"/>
    <col min="7423" max="7423" width="1.109375" style="5" customWidth="1"/>
    <col min="7424" max="7424" width="3.88671875" style="5" customWidth="1"/>
    <col min="7425" max="7425" width="33" style="5" customWidth="1"/>
    <col min="7426" max="7426" width="17.5546875" style="5" customWidth="1"/>
    <col min="7427" max="7427" width="19.33203125" style="5" customWidth="1"/>
    <col min="7428" max="7429" width="19.109375" style="5" customWidth="1"/>
    <col min="7430" max="7430" width="19" style="5" customWidth="1"/>
    <col min="7431" max="7431" width="18.6640625" style="5" customWidth="1"/>
    <col min="7432" max="7432" width="19" style="5" customWidth="1"/>
    <col min="7433" max="7434" width="18.88671875" style="5" customWidth="1"/>
    <col min="7435" max="7435" width="19.109375" style="5" customWidth="1"/>
    <col min="7436" max="7436" width="4" style="5" customWidth="1"/>
    <col min="7437" max="7437" width="1.33203125" style="5" customWidth="1"/>
    <col min="7438" max="7678" width="11.5546875" style="5"/>
    <col min="7679" max="7679" width="1.109375" style="5" customWidth="1"/>
    <col min="7680" max="7680" width="3.88671875" style="5" customWidth="1"/>
    <col min="7681" max="7681" width="33" style="5" customWidth="1"/>
    <col min="7682" max="7682" width="17.5546875" style="5" customWidth="1"/>
    <col min="7683" max="7683" width="19.33203125" style="5" customWidth="1"/>
    <col min="7684" max="7685" width="19.109375" style="5" customWidth="1"/>
    <col min="7686" max="7686" width="19" style="5" customWidth="1"/>
    <col min="7687" max="7687" width="18.6640625" style="5" customWidth="1"/>
    <col min="7688" max="7688" width="19" style="5" customWidth="1"/>
    <col min="7689" max="7690" width="18.88671875" style="5" customWidth="1"/>
    <col min="7691" max="7691" width="19.109375" style="5" customWidth="1"/>
    <col min="7692" max="7692" width="4" style="5" customWidth="1"/>
    <col min="7693" max="7693" width="1.33203125" style="5" customWidth="1"/>
    <col min="7694" max="7934" width="11.5546875" style="5"/>
    <col min="7935" max="7935" width="1.109375" style="5" customWidth="1"/>
    <col min="7936" max="7936" width="3.88671875" style="5" customWidth="1"/>
    <col min="7937" max="7937" width="33" style="5" customWidth="1"/>
    <col min="7938" max="7938" width="17.5546875" style="5" customWidth="1"/>
    <col min="7939" max="7939" width="19.33203125" style="5" customWidth="1"/>
    <col min="7940" max="7941" width="19.109375" style="5" customWidth="1"/>
    <col min="7942" max="7942" width="19" style="5" customWidth="1"/>
    <col min="7943" max="7943" width="18.6640625" style="5" customWidth="1"/>
    <col min="7944" max="7944" width="19" style="5" customWidth="1"/>
    <col min="7945" max="7946" width="18.88671875" style="5" customWidth="1"/>
    <col min="7947" max="7947" width="19.109375" style="5" customWidth="1"/>
    <col min="7948" max="7948" width="4" style="5" customWidth="1"/>
    <col min="7949" max="7949" width="1.33203125" style="5" customWidth="1"/>
    <col min="7950" max="8190" width="11.5546875" style="5"/>
    <col min="8191" max="8191" width="1.109375" style="5" customWidth="1"/>
    <col min="8192" max="8192" width="3.88671875" style="5" customWidth="1"/>
    <col min="8193" max="8193" width="33" style="5" customWidth="1"/>
    <col min="8194" max="8194" width="17.5546875" style="5" customWidth="1"/>
    <col min="8195" max="8195" width="19.33203125" style="5" customWidth="1"/>
    <col min="8196" max="8197" width="19.109375" style="5" customWidth="1"/>
    <col min="8198" max="8198" width="19" style="5" customWidth="1"/>
    <col min="8199" max="8199" width="18.6640625" style="5" customWidth="1"/>
    <col min="8200" max="8200" width="19" style="5" customWidth="1"/>
    <col min="8201" max="8202" width="18.88671875" style="5" customWidth="1"/>
    <col min="8203" max="8203" width="19.109375" style="5" customWidth="1"/>
    <col min="8204" max="8204" width="4" style="5" customWidth="1"/>
    <col min="8205" max="8205" width="1.33203125" style="5" customWidth="1"/>
    <col min="8206" max="8446" width="11.5546875" style="5"/>
    <col min="8447" max="8447" width="1.109375" style="5" customWidth="1"/>
    <col min="8448" max="8448" width="3.88671875" style="5" customWidth="1"/>
    <col min="8449" max="8449" width="33" style="5" customWidth="1"/>
    <col min="8450" max="8450" width="17.5546875" style="5" customWidth="1"/>
    <col min="8451" max="8451" width="19.33203125" style="5" customWidth="1"/>
    <col min="8452" max="8453" width="19.109375" style="5" customWidth="1"/>
    <col min="8454" max="8454" width="19" style="5" customWidth="1"/>
    <col min="8455" max="8455" width="18.6640625" style="5" customWidth="1"/>
    <col min="8456" max="8456" width="19" style="5" customWidth="1"/>
    <col min="8457" max="8458" width="18.88671875" style="5" customWidth="1"/>
    <col min="8459" max="8459" width="19.109375" style="5" customWidth="1"/>
    <col min="8460" max="8460" width="4" style="5" customWidth="1"/>
    <col min="8461" max="8461" width="1.33203125" style="5" customWidth="1"/>
    <col min="8462" max="8702" width="11.5546875" style="5"/>
    <col min="8703" max="8703" width="1.109375" style="5" customWidth="1"/>
    <col min="8704" max="8704" width="3.88671875" style="5" customWidth="1"/>
    <col min="8705" max="8705" width="33" style="5" customWidth="1"/>
    <col min="8706" max="8706" width="17.5546875" style="5" customWidth="1"/>
    <col min="8707" max="8707" width="19.33203125" style="5" customWidth="1"/>
    <col min="8708" max="8709" width="19.109375" style="5" customWidth="1"/>
    <col min="8710" max="8710" width="19" style="5" customWidth="1"/>
    <col min="8711" max="8711" width="18.6640625" style="5" customWidth="1"/>
    <col min="8712" max="8712" width="19" style="5" customWidth="1"/>
    <col min="8713" max="8714" width="18.88671875" style="5" customWidth="1"/>
    <col min="8715" max="8715" width="19.109375" style="5" customWidth="1"/>
    <col min="8716" max="8716" width="4" style="5" customWidth="1"/>
    <col min="8717" max="8717" width="1.33203125" style="5" customWidth="1"/>
    <col min="8718" max="8958" width="11.5546875" style="5"/>
    <col min="8959" max="8959" width="1.109375" style="5" customWidth="1"/>
    <col min="8960" max="8960" width="3.88671875" style="5" customWidth="1"/>
    <col min="8961" max="8961" width="33" style="5" customWidth="1"/>
    <col min="8962" max="8962" width="17.5546875" style="5" customWidth="1"/>
    <col min="8963" max="8963" width="19.33203125" style="5" customWidth="1"/>
    <col min="8964" max="8965" width="19.109375" style="5" customWidth="1"/>
    <col min="8966" max="8966" width="19" style="5" customWidth="1"/>
    <col min="8967" max="8967" width="18.6640625" style="5" customWidth="1"/>
    <col min="8968" max="8968" width="19" style="5" customWidth="1"/>
    <col min="8969" max="8970" width="18.88671875" style="5" customWidth="1"/>
    <col min="8971" max="8971" width="19.109375" style="5" customWidth="1"/>
    <col min="8972" max="8972" width="4" style="5" customWidth="1"/>
    <col min="8973" max="8973" width="1.33203125" style="5" customWidth="1"/>
    <col min="8974" max="9214" width="11.5546875" style="5"/>
    <col min="9215" max="9215" width="1.109375" style="5" customWidth="1"/>
    <col min="9216" max="9216" width="3.88671875" style="5" customWidth="1"/>
    <col min="9217" max="9217" width="33" style="5" customWidth="1"/>
    <col min="9218" max="9218" width="17.5546875" style="5" customWidth="1"/>
    <col min="9219" max="9219" width="19.33203125" style="5" customWidth="1"/>
    <col min="9220" max="9221" width="19.109375" style="5" customWidth="1"/>
    <col min="9222" max="9222" width="19" style="5" customWidth="1"/>
    <col min="9223" max="9223" width="18.6640625" style="5" customWidth="1"/>
    <col min="9224" max="9224" width="19" style="5" customWidth="1"/>
    <col min="9225" max="9226" width="18.88671875" style="5" customWidth="1"/>
    <col min="9227" max="9227" width="19.109375" style="5" customWidth="1"/>
    <col min="9228" max="9228" width="4" style="5" customWidth="1"/>
    <col min="9229" max="9229" width="1.33203125" style="5" customWidth="1"/>
    <col min="9230" max="9470" width="11.5546875" style="5"/>
    <col min="9471" max="9471" width="1.109375" style="5" customWidth="1"/>
    <col min="9472" max="9472" width="3.88671875" style="5" customWidth="1"/>
    <col min="9473" max="9473" width="33" style="5" customWidth="1"/>
    <col min="9474" max="9474" width="17.5546875" style="5" customWidth="1"/>
    <col min="9475" max="9475" width="19.33203125" style="5" customWidth="1"/>
    <col min="9476" max="9477" width="19.109375" style="5" customWidth="1"/>
    <col min="9478" max="9478" width="19" style="5" customWidth="1"/>
    <col min="9479" max="9479" width="18.6640625" style="5" customWidth="1"/>
    <col min="9480" max="9480" width="19" style="5" customWidth="1"/>
    <col min="9481" max="9482" width="18.88671875" style="5" customWidth="1"/>
    <col min="9483" max="9483" width="19.109375" style="5" customWidth="1"/>
    <col min="9484" max="9484" width="4" style="5" customWidth="1"/>
    <col min="9485" max="9485" width="1.33203125" style="5" customWidth="1"/>
    <col min="9486" max="9726" width="11.5546875" style="5"/>
    <col min="9727" max="9727" width="1.109375" style="5" customWidth="1"/>
    <col min="9728" max="9728" width="3.88671875" style="5" customWidth="1"/>
    <col min="9729" max="9729" width="33" style="5" customWidth="1"/>
    <col min="9730" max="9730" width="17.5546875" style="5" customWidth="1"/>
    <col min="9731" max="9731" width="19.33203125" style="5" customWidth="1"/>
    <col min="9732" max="9733" width="19.109375" style="5" customWidth="1"/>
    <col min="9734" max="9734" width="19" style="5" customWidth="1"/>
    <col min="9735" max="9735" width="18.6640625" style="5" customWidth="1"/>
    <col min="9736" max="9736" width="19" style="5" customWidth="1"/>
    <col min="9737" max="9738" width="18.88671875" style="5" customWidth="1"/>
    <col min="9739" max="9739" width="19.109375" style="5" customWidth="1"/>
    <col min="9740" max="9740" width="4" style="5" customWidth="1"/>
    <col min="9741" max="9741" width="1.33203125" style="5" customWidth="1"/>
    <col min="9742" max="9982" width="11.5546875" style="5"/>
    <col min="9983" max="9983" width="1.109375" style="5" customWidth="1"/>
    <col min="9984" max="9984" width="3.88671875" style="5" customWidth="1"/>
    <col min="9985" max="9985" width="33" style="5" customWidth="1"/>
    <col min="9986" max="9986" width="17.5546875" style="5" customWidth="1"/>
    <col min="9987" max="9987" width="19.33203125" style="5" customWidth="1"/>
    <col min="9988" max="9989" width="19.109375" style="5" customWidth="1"/>
    <col min="9990" max="9990" width="19" style="5" customWidth="1"/>
    <col min="9991" max="9991" width="18.6640625" style="5" customWidth="1"/>
    <col min="9992" max="9992" width="19" style="5" customWidth="1"/>
    <col min="9993" max="9994" width="18.88671875" style="5" customWidth="1"/>
    <col min="9995" max="9995" width="19.109375" style="5" customWidth="1"/>
    <col min="9996" max="9996" width="4" style="5" customWidth="1"/>
    <col min="9997" max="9997" width="1.33203125" style="5" customWidth="1"/>
    <col min="9998" max="10238" width="11.5546875" style="5"/>
    <col min="10239" max="10239" width="1.109375" style="5" customWidth="1"/>
    <col min="10240" max="10240" width="3.88671875" style="5" customWidth="1"/>
    <col min="10241" max="10241" width="33" style="5" customWidth="1"/>
    <col min="10242" max="10242" width="17.5546875" style="5" customWidth="1"/>
    <col min="10243" max="10243" width="19.33203125" style="5" customWidth="1"/>
    <col min="10244" max="10245" width="19.109375" style="5" customWidth="1"/>
    <col min="10246" max="10246" width="19" style="5" customWidth="1"/>
    <col min="10247" max="10247" width="18.6640625" style="5" customWidth="1"/>
    <col min="10248" max="10248" width="19" style="5" customWidth="1"/>
    <col min="10249" max="10250" width="18.88671875" style="5" customWidth="1"/>
    <col min="10251" max="10251" width="19.109375" style="5" customWidth="1"/>
    <col min="10252" max="10252" width="4" style="5" customWidth="1"/>
    <col min="10253" max="10253" width="1.33203125" style="5" customWidth="1"/>
    <col min="10254" max="10494" width="11.5546875" style="5"/>
    <col min="10495" max="10495" width="1.109375" style="5" customWidth="1"/>
    <col min="10496" max="10496" width="3.88671875" style="5" customWidth="1"/>
    <col min="10497" max="10497" width="33" style="5" customWidth="1"/>
    <col min="10498" max="10498" width="17.5546875" style="5" customWidth="1"/>
    <col min="10499" max="10499" width="19.33203125" style="5" customWidth="1"/>
    <col min="10500" max="10501" width="19.109375" style="5" customWidth="1"/>
    <col min="10502" max="10502" width="19" style="5" customWidth="1"/>
    <col min="10503" max="10503" width="18.6640625" style="5" customWidth="1"/>
    <col min="10504" max="10504" width="19" style="5" customWidth="1"/>
    <col min="10505" max="10506" width="18.88671875" style="5" customWidth="1"/>
    <col min="10507" max="10507" width="19.109375" style="5" customWidth="1"/>
    <col min="10508" max="10508" width="4" style="5" customWidth="1"/>
    <col min="10509" max="10509" width="1.33203125" style="5" customWidth="1"/>
    <col min="10510" max="10750" width="11.5546875" style="5"/>
    <col min="10751" max="10751" width="1.109375" style="5" customWidth="1"/>
    <col min="10752" max="10752" width="3.88671875" style="5" customWidth="1"/>
    <col min="10753" max="10753" width="33" style="5" customWidth="1"/>
    <col min="10754" max="10754" width="17.5546875" style="5" customWidth="1"/>
    <col min="10755" max="10755" width="19.33203125" style="5" customWidth="1"/>
    <col min="10756" max="10757" width="19.109375" style="5" customWidth="1"/>
    <col min="10758" max="10758" width="19" style="5" customWidth="1"/>
    <col min="10759" max="10759" width="18.6640625" style="5" customWidth="1"/>
    <col min="10760" max="10760" width="19" style="5" customWidth="1"/>
    <col min="10761" max="10762" width="18.88671875" style="5" customWidth="1"/>
    <col min="10763" max="10763" width="19.109375" style="5" customWidth="1"/>
    <col min="10764" max="10764" width="4" style="5" customWidth="1"/>
    <col min="10765" max="10765" width="1.33203125" style="5" customWidth="1"/>
    <col min="10766" max="11006" width="11.5546875" style="5"/>
    <col min="11007" max="11007" width="1.109375" style="5" customWidth="1"/>
    <col min="11008" max="11008" width="3.88671875" style="5" customWidth="1"/>
    <col min="11009" max="11009" width="33" style="5" customWidth="1"/>
    <col min="11010" max="11010" width="17.5546875" style="5" customWidth="1"/>
    <col min="11011" max="11011" width="19.33203125" style="5" customWidth="1"/>
    <col min="11012" max="11013" width="19.109375" style="5" customWidth="1"/>
    <col min="11014" max="11014" width="19" style="5" customWidth="1"/>
    <col min="11015" max="11015" width="18.6640625" style="5" customWidth="1"/>
    <col min="11016" max="11016" width="19" style="5" customWidth="1"/>
    <col min="11017" max="11018" width="18.88671875" style="5" customWidth="1"/>
    <col min="11019" max="11019" width="19.109375" style="5" customWidth="1"/>
    <col min="11020" max="11020" width="4" style="5" customWidth="1"/>
    <col min="11021" max="11021" width="1.33203125" style="5" customWidth="1"/>
    <col min="11022" max="11262" width="11.5546875" style="5"/>
    <col min="11263" max="11263" width="1.109375" style="5" customWidth="1"/>
    <col min="11264" max="11264" width="3.88671875" style="5" customWidth="1"/>
    <col min="11265" max="11265" width="33" style="5" customWidth="1"/>
    <col min="11266" max="11266" width="17.5546875" style="5" customWidth="1"/>
    <col min="11267" max="11267" width="19.33203125" style="5" customWidth="1"/>
    <col min="11268" max="11269" width="19.109375" style="5" customWidth="1"/>
    <col min="11270" max="11270" width="19" style="5" customWidth="1"/>
    <col min="11271" max="11271" width="18.6640625" style="5" customWidth="1"/>
    <col min="11272" max="11272" width="19" style="5" customWidth="1"/>
    <col min="11273" max="11274" width="18.88671875" style="5" customWidth="1"/>
    <col min="11275" max="11275" width="19.109375" style="5" customWidth="1"/>
    <col min="11276" max="11276" width="4" style="5" customWidth="1"/>
    <col min="11277" max="11277" width="1.33203125" style="5" customWidth="1"/>
    <col min="11278" max="11518" width="11.5546875" style="5"/>
    <col min="11519" max="11519" width="1.109375" style="5" customWidth="1"/>
    <col min="11520" max="11520" width="3.88671875" style="5" customWidth="1"/>
    <col min="11521" max="11521" width="33" style="5" customWidth="1"/>
    <col min="11522" max="11522" width="17.5546875" style="5" customWidth="1"/>
    <col min="11523" max="11523" width="19.33203125" style="5" customWidth="1"/>
    <col min="11524" max="11525" width="19.109375" style="5" customWidth="1"/>
    <col min="11526" max="11526" width="19" style="5" customWidth="1"/>
    <col min="11527" max="11527" width="18.6640625" style="5" customWidth="1"/>
    <col min="11528" max="11528" width="19" style="5" customWidth="1"/>
    <col min="11529" max="11530" width="18.88671875" style="5" customWidth="1"/>
    <col min="11531" max="11531" width="19.109375" style="5" customWidth="1"/>
    <col min="11532" max="11532" width="4" style="5" customWidth="1"/>
    <col min="11533" max="11533" width="1.33203125" style="5" customWidth="1"/>
    <col min="11534" max="11774" width="11.5546875" style="5"/>
    <col min="11775" max="11775" width="1.109375" style="5" customWidth="1"/>
    <col min="11776" max="11776" width="3.88671875" style="5" customWidth="1"/>
    <col min="11777" max="11777" width="33" style="5" customWidth="1"/>
    <col min="11778" max="11778" width="17.5546875" style="5" customWidth="1"/>
    <col min="11779" max="11779" width="19.33203125" style="5" customWidth="1"/>
    <col min="11780" max="11781" width="19.109375" style="5" customWidth="1"/>
    <col min="11782" max="11782" width="19" style="5" customWidth="1"/>
    <col min="11783" max="11783" width="18.6640625" style="5" customWidth="1"/>
    <col min="11784" max="11784" width="19" style="5" customWidth="1"/>
    <col min="11785" max="11786" width="18.88671875" style="5" customWidth="1"/>
    <col min="11787" max="11787" width="19.109375" style="5" customWidth="1"/>
    <col min="11788" max="11788" width="4" style="5" customWidth="1"/>
    <col min="11789" max="11789" width="1.33203125" style="5" customWidth="1"/>
    <col min="11790" max="12030" width="11.5546875" style="5"/>
    <col min="12031" max="12031" width="1.109375" style="5" customWidth="1"/>
    <col min="12032" max="12032" width="3.88671875" style="5" customWidth="1"/>
    <col min="12033" max="12033" width="33" style="5" customWidth="1"/>
    <col min="12034" max="12034" width="17.5546875" style="5" customWidth="1"/>
    <col min="12035" max="12035" width="19.33203125" style="5" customWidth="1"/>
    <col min="12036" max="12037" width="19.109375" style="5" customWidth="1"/>
    <col min="12038" max="12038" width="19" style="5" customWidth="1"/>
    <col min="12039" max="12039" width="18.6640625" style="5" customWidth="1"/>
    <col min="12040" max="12040" width="19" style="5" customWidth="1"/>
    <col min="12041" max="12042" width="18.88671875" style="5" customWidth="1"/>
    <col min="12043" max="12043" width="19.109375" style="5" customWidth="1"/>
    <col min="12044" max="12044" width="4" style="5" customWidth="1"/>
    <col min="12045" max="12045" width="1.33203125" style="5" customWidth="1"/>
    <col min="12046" max="12286" width="11.5546875" style="5"/>
    <col min="12287" max="12287" width="1.109375" style="5" customWidth="1"/>
    <col min="12288" max="12288" width="3.88671875" style="5" customWidth="1"/>
    <col min="12289" max="12289" width="33" style="5" customWidth="1"/>
    <col min="12290" max="12290" width="17.5546875" style="5" customWidth="1"/>
    <col min="12291" max="12291" width="19.33203125" style="5" customWidth="1"/>
    <col min="12292" max="12293" width="19.109375" style="5" customWidth="1"/>
    <col min="12294" max="12294" width="19" style="5" customWidth="1"/>
    <col min="12295" max="12295" width="18.6640625" style="5" customWidth="1"/>
    <col min="12296" max="12296" width="19" style="5" customWidth="1"/>
    <col min="12297" max="12298" width="18.88671875" style="5" customWidth="1"/>
    <col min="12299" max="12299" width="19.109375" style="5" customWidth="1"/>
    <col min="12300" max="12300" width="4" style="5" customWidth="1"/>
    <col min="12301" max="12301" width="1.33203125" style="5" customWidth="1"/>
    <col min="12302" max="12542" width="11.5546875" style="5"/>
    <col min="12543" max="12543" width="1.109375" style="5" customWidth="1"/>
    <col min="12544" max="12544" width="3.88671875" style="5" customWidth="1"/>
    <col min="12545" max="12545" width="33" style="5" customWidth="1"/>
    <col min="12546" max="12546" width="17.5546875" style="5" customWidth="1"/>
    <col min="12547" max="12547" width="19.33203125" style="5" customWidth="1"/>
    <col min="12548" max="12549" width="19.109375" style="5" customWidth="1"/>
    <col min="12550" max="12550" width="19" style="5" customWidth="1"/>
    <col min="12551" max="12551" width="18.6640625" style="5" customWidth="1"/>
    <col min="12552" max="12552" width="19" style="5" customWidth="1"/>
    <col min="12553" max="12554" width="18.88671875" style="5" customWidth="1"/>
    <col min="12555" max="12555" width="19.109375" style="5" customWidth="1"/>
    <col min="12556" max="12556" width="4" style="5" customWidth="1"/>
    <col min="12557" max="12557" width="1.33203125" style="5" customWidth="1"/>
    <col min="12558" max="12798" width="11.5546875" style="5"/>
    <col min="12799" max="12799" width="1.109375" style="5" customWidth="1"/>
    <col min="12800" max="12800" width="3.88671875" style="5" customWidth="1"/>
    <col min="12801" max="12801" width="33" style="5" customWidth="1"/>
    <col min="12802" max="12802" width="17.5546875" style="5" customWidth="1"/>
    <col min="12803" max="12803" width="19.33203125" style="5" customWidth="1"/>
    <col min="12804" max="12805" width="19.109375" style="5" customWidth="1"/>
    <col min="12806" max="12806" width="19" style="5" customWidth="1"/>
    <col min="12807" max="12807" width="18.6640625" style="5" customWidth="1"/>
    <col min="12808" max="12808" width="19" style="5" customWidth="1"/>
    <col min="12809" max="12810" width="18.88671875" style="5" customWidth="1"/>
    <col min="12811" max="12811" width="19.109375" style="5" customWidth="1"/>
    <col min="12812" max="12812" width="4" style="5" customWidth="1"/>
    <col min="12813" max="12813" width="1.33203125" style="5" customWidth="1"/>
    <col min="12814" max="13054" width="11.5546875" style="5"/>
    <col min="13055" max="13055" width="1.109375" style="5" customWidth="1"/>
    <col min="13056" max="13056" width="3.88671875" style="5" customWidth="1"/>
    <col min="13057" max="13057" width="33" style="5" customWidth="1"/>
    <col min="13058" max="13058" width="17.5546875" style="5" customWidth="1"/>
    <col min="13059" max="13059" width="19.33203125" style="5" customWidth="1"/>
    <col min="13060" max="13061" width="19.109375" style="5" customWidth="1"/>
    <col min="13062" max="13062" width="19" style="5" customWidth="1"/>
    <col min="13063" max="13063" width="18.6640625" style="5" customWidth="1"/>
    <col min="13064" max="13064" width="19" style="5" customWidth="1"/>
    <col min="13065" max="13066" width="18.88671875" style="5" customWidth="1"/>
    <col min="13067" max="13067" width="19.109375" style="5" customWidth="1"/>
    <col min="13068" max="13068" width="4" style="5" customWidth="1"/>
    <col min="13069" max="13069" width="1.33203125" style="5" customWidth="1"/>
    <col min="13070" max="13310" width="11.5546875" style="5"/>
    <col min="13311" max="13311" width="1.109375" style="5" customWidth="1"/>
    <col min="13312" max="13312" width="3.88671875" style="5" customWidth="1"/>
    <col min="13313" max="13313" width="33" style="5" customWidth="1"/>
    <col min="13314" max="13314" width="17.5546875" style="5" customWidth="1"/>
    <col min="13315" max="13315" width="19.33203125" style="5" customWidth="1"/>
    <col min="13316" max="13317" width="19.109375" style="5" customWidth="1"/>
    <col min="13318" max="13318" width="19" style="5" customWidth="1"/>
    <col min="13319" max="13319" width="18.6640625" style="5" customWidth="1"/>
    <col min="13320" max="13320" width="19" style="5" customWidth="1"/>
    <col min="13321" max="13322" width="18.88671875" style="5" customWidth="1"/>
    <col min="13323" max="13323" width="19.109375" style="5" customWidth="1"/>
    <col min="13324" max="13324" width="4" style="5" customWidth="1"/>
    <col min="13325" max="13325" width="1.33203125" style="5" customWidth="1"/>
    <col min="13326" max="13566" width="11.5546875" style="5"/>
    <col min="13567" max="13567" width="1.109375" style="5" customWidth="1"/>
    <col min="13568" max="13568" width="3.88671875" style="5" customWidth="1"/>
    <col min="13569" max="13569" width="33" style="5" customWidth="1"/>
    <col min="13570" max="13570" width="17.5546875" style="5" customWidth="1"/>
    <col min="13571" max="13571" width="19.33203125" style="5" customWidth="1"/>
    <col min="13572" max="13573" width="19.109375" style="5" customWidth="1"/>
    <col min="13574" max="13574" width="19" style="5" customWidth="1"/>
    <col min="13575" max="13575" width="18.6640625" style="5" customWidth="1"/>
    <col min="13576" max="13576" width="19" style="5" customWidth="1"/>
    <col min="13577" max="13578" width="18.88671875" style="5" customWidth="1"/>
    <col min="13579" max="13579" width="19.109375" style="5" customWidth="1"/>
    <col min="13580" max="13580" width="4" style="5" customWidth="1"/>
    <col min="13581" max="13581" width="1.33203125" style="5" customWidth="1"/>
    <col min="13582" max="13822" width="11.5546875" style="5"/>
    <col min="13823" max="13823" width="1.109375" style="5" customWidth="1"/>
    <col min="13824" max="13824" width="3.88671875" style="5" customWidth="1"/>
    <col min="13825" max="13825" width="33" style="5" customWidth="1"/>
    <col min="13826" max="13826" width="17.5546875" style="5" customWidth="1"/>
    <col min="13827" max="13827" width="19.33203125" style="5" customWidth="1"/>
    <col min="13828" max="13829" width="19.109375" style="5" customWidth="1"/>
    <col min="13830" max="13830" width="19" style="5" customWidth="1"/>
    <col min="13831" max="13831" width="18.6640625" style="5" customWidth="1"/>
    <col min="13832" max="13832" width="19" style="5" customWidth="1"/>
    <col min="13833" max="13834" width="18.88671875" style="5" customWidth="1"/>
    <col min="13835" max="13835" width="19.109375" style="5" customWidth="1"/>
    <col min="13836" max="13836" width="4" style="5" customWidth="1"/>
    <col min="13837" max="13837" width="1.33203125" style="5" customWidth="1"/>
    <col min="13838" max="14078" width="11.5546875" style="5"/>
    <col min="14079" max="14079" width="1.109375" style="5" customWidth="1"/>
    <col min="14080" max="14080" width="3.88671875" style="5" customWidth="1"/>
    <col min="14081" max="14081" width="33" style="5" customWidth="1"/>
    <col min="14082" max="14082" width="17.5546875" style="5" customWidth="1"/>
    <col min="14083" max="14083" width="19.33203125" style="5" customWidth="1"/>
    <col min="14084" max="14085" width="19.109375" style="5" customWidth="1"/>
    <col min="14086" max="14086" width="19" style="5" customWidth="1"/>
    <col min="14087" max="14087" width="18.6640625" style="5" customWidth="1"/>
    <col min="14088" max="14088" width="19" style="5" customWidth="1"/>
    <col min="14089" max="14090" width="18.88671875" style="5" customWidth="1"/>
    <col min="14091" max="14091" width="19.109375" style="5" customWidth="1"/>
    <col min="14092" max="14092" width="4" style="5" customWidth="1"/>
    <col min="14093" max="14093" width="1.33203125" style="5" customWidth="1"/>
    <col min="14094" max="14334" width="11.5546875" style="5"/>
    <col min="14335" max="14335" width="1.109375" style="5" customWidth="1"/>
    <col min="14336" max="14336" width="3.88671875" style="5" customWidth="1"/>
    <col min="14337" max="14337" width="33" style="5" customWidth="1"/>
    <col min="14338" max="14338" width="17.5546875" style="5" customWidth="1"/>
    <col min="14339" max="14339" width="19.33203125" style="5" customWidth="1"/>
    <col min="14340" max="14341" width="19.109375" style="5" customWidth="1"/>
    <col min="14342" max="14342" width="19" style="5" customWidth="1"/>
    <col min="14343" max="14343" width="18.6640625" style="5" customWidth="1"/>
    <col min="14344" max="14344" width="19" style="5" customWidth="1"/>
    <col min="14345" max="14346" width="18.88671875" style="5" customWidth="1"/>
    <col min="14347" max="14347" width="19.109375" style="5" customWidth="1"/>
    <col min="14348" max="14348" width="4" style="5" customWidth="1"/>
    <col min="14349" max="14349" width="1.33203125" style="5" customWidth="1"/>
    <col min="14350" max="14590" width="11.5546875" style="5"/>
    <col min="14591" max="14591" width="1.109375" style="5" customWidth="1"/>
    <col min="14592" max="14592" width="3.88671875" style="5" customWidth="1"/>
    <col min="14593" max="14593" width="33" style="5" customWidth="1"/>
    <col min="14594" max="14594" width="17.5546875" style="5" customWidth="1"/>
    <col min="14595" max="14595" width="19.33203125" style="5" customWidth="1"/>
    <col min="14596" max="14597" width="19.109375" style="5" customWidth="1"/>
    <col min="14598" max="14598" width="19" style="5" customWidth="1"/>
    <col min="14599" max="14599" width="18.6640625" style="5" customWidth="1"/>
    <col min="14600" max="14600" width="19" style="5" customWidth="1"/>
    <col min="14601" max="14602" width="18.88671875" style="5" customWidth="1"/>
    <col min="14603" max="14603" width="19.109375" style="5" customWidth="1"/>
    <col min="14604" max="14604" width="4" style="5" customWidth="1"/>
    <col min="14605" max="14605" width="1.33203125" style="5" customWidth="1"/>
    <col min="14606" max="14846" width="11.5546875" style="5"/>
    <col min="14847" max="14847" width="1.109375" style="5" customWidth="1"/>
    <col min="14848" max="14848" width="3.88671875" style="5" customWidth="1"/>
    <col min="14849" max="14849" width="33" style="5" customWidth="1"/>
    <col min="14850" max="14850" width="17.5546875" style="5" customWidth="1"/>
    <col min="14851" max="14851" width="19.33203125" style="5" customWidth="1"/>
    <col min="14852" max="14853" width="19.109375" style="5" customWidth="1"/>
    <col min="14854" max="14854" width="19" style="5" customWidth="1"/>
    <col min="14855" max="14855" width="18.6640625" style="5" customWidth="1"/>
    <col min="14856" max="14856" width="19" style="5" customWidth="1"/>
    <col min="14857" max="14858" width="18.88671875" style="5" customWidth="1"/>
    <col min="14859" max="14859" width="19.109375" style="5" customWidth="1"/>
    <col min="14860" max="14860" width="4" style="5" customWidth="1"/>
    <col min="14861" max="14861" width="1.33203125" style="5" customWidth="1"/>
    <col min="14862" max="15102" width="11.5546875" style="5"/>
    <col min="15103" max="15103" width="1.109375" style="5" customWidth="1"/>
    <col min="15104" max="15104" width="3.88671875" style="5" customWidth="1"/>
    <col min="15105" max="15105" width="33" style="5" customWidth="1"/>
    <col min="15106" max="15106" width="17.5546875" style="5" customWidth="1"/>
    <col min="15107" max="15107" width="19.33203125" style="5" customWidth="1"/>
    <col min="15108" max="15109" width="19.109375" style="5" customWidth="1"/>
    <col min="15110" max="15110" width="19" style="5" customWidth="1"/>
    <col min="15111" max="15111" width="18.6640625" style="5" customWidth="1"/>
    <col min="15112" max="15112" width="19" style="5" customWidth="1"/>
    <col min="15113" max="15114" width="18.88671875" style="5" customWidth="1"/>
    <col min="15115" max="15115" width="19.109375" style="5" customWidth="1"/>
    <col min="15116" max="15116" width="4" style="5" customWidth="1"/>
    <col min="15117" max="15117" width="1.33203125" style="5" customWidth="1"/>
    <col min="15118" max="15358" width="11.5546875" style="5"/>
    <col min="15359" max="15359" width="1.109375" style="5" customWidth="1"/>
    <col min="15360" max="15360" width="3.88671875" style="5" customWidth="1"/>
    <col min="15361" max="15361" width="33" style="5" customWidth="1"/>
    <col min="15362" max="15362" width="17.5546875" style="5" customWidth="1"/>
    <col min="15363" max="15363" width="19.33203125" style="5" customWidth="1"/>
    <col min="15364" max="15365" width="19.109375" style="5" customWidth="1"/>
    <col min="15366" max="15366" width="19" style="5" customWidth="1"/>
    <col min="15367" max="15367" width="18.6640625" style="5" customWidth="1"/>
    <col min="15368" max="15368" width="19" style="5" customWidth="1"/>
    <col min="15369" max="15370" width="18.88671875" style="5" customWidth="1"/>
    <col min="15371" max="15371" width="19.109375" style="5" customWidth="1"/>
    <col min="15372" max="15372" width="4" style="5" customWidth="1"/>
    <col min="15373" max="15373" width="1.33203125" style="5" customWidth="1"/>
    <col min="15374" max="15614" width="11.5546875" style="5"/>
    <col min="15615" max="15615" width="1.109375" style="5" customWidth="1"/>
    <col min="15616" max="15616" width="3.88671875" style="5" customWidth="1"/>
    <col min="15617" max="15617" width="33" style="5" customWidth="1"/>
    <col min="15618" max="15618" width="17.5546875" style="5" customWidth="1"/>
    <col min="15619" max="15619" width="19.33203125" style="5" customWidth="1"/>
    <col min="15620" max="15621" width="19.109375" style="5" customWidth="1"/>
    <col min="15622" max="15622" width="19" style="5" customWidth="1"/>
    <col min="15623" max="15623" width="18.6640625" style="5" customWidth="1"/>
    <col min="15624" max="15624" width="19" style="5" customWidth="1"/>
    <col min="15625" max="15626" width="18.88671875" style="5" customWidth="1"/>
    <col min="15627" max="15627" width="19.109375" style="5" customWidth="1"/>
    <col min="15628" max="15628" width="4" style="5" customWidth="1"/>
    <col min="15629" max="15629" width="1.33203125" style="5" customWidth="1"/>
    <col min="15630" max="15870" width="11.5546875" style="5"/>
    <col min="15871" max="15871" width="1.109375" style="5" customWidth="1"/>
    <col min="15872" max="15872" width="3.88671875" style="5" customWidth="1"/>
    <col min="15873" max="15873" width="33" style="5" customWidth="1"/>
    <col min="15874" max="15874" width="17.5546875" style="5" customWidth="1"/>
    <col min="15875" max="15875" width="19.33203125" style="5" customWidth="1"/>
    <col min="15876" max="15877" width="19.109375" style="5" customWidth="1"/>
    <col min="15878" max="15878" width="19" style="5" customWidth="1"/>
    <col min="15879" max="15879" width="18.6640625" style="5" customWidth="1"/>
    <col min="15880" max="15880" width="19" style="5" customWidth="1"/>
    <col min="15881" max="15882" width="18.88671875" style="5" customWidth="1"/>
    <col min="15883" max="15883" width="19.109375" style="5" customWidth="1"/>
    <col min="15884" max="15884" width="4" style="5" customWidth="1"/>
    <col min="15885" max="15885" width="1.33203125" style="5" customWidth="1"/>
    <col min="15886" max="16126" width="11.5546875" style="5"/>
    <col min="16127" max="16127" width="1.109375" style="5" customWidth="1"/>
    <col min="16128" max="16128" width="3.88671875" style="5" customWidth="1"/>
    <col min="16129" max="16129" width="33" style="5" customWidth="1"/>
    <col min="16130" max="16130" width="17.5546875" style="5" customWidth="1"/>
    <col min="16131" max="16131" width="19.33203125" style="5" customWidth="1"/>
    <col min="16132" max="16133" width="19.109375" style="5" customWidth="1"/>
    <col min="16134" max="16134" width="19" style="5" customWidth="1"/>
    <col min="16135" max="16135" width="18.6640625" style="5" customWidth="1"/>
    <col min="16136" max="16136" width="19" style="5" customWidth="1"/>
    <col min="16137" max="16138" width="18.88671875" style="5" customWidth="1"/>
    <col min="16139" max="16139" width="19.109375" style="5" customWidth="1"/>
    <col min="16140" max="16140" width="4" style="5" customWidth="1"/>
    <col min="16141" max="16141" width="1.33203125" style="5" customWidth="1"/>
    <col min="16142" max="16384" width="11.554687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68" t="s">
        <v>0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P2" s="8"/>
    </row>
    <row r="3" spans="1:16" ht="19.5" customHeight="1">
      <c r="A3" s="6"/>
      <c r="C3" s="68" t="s">
        <v>1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P3" s="8"/>
    </row>
    <row r="4" spans="1:16" ht="15">
      <c r="A4" s="6"/>
      <c r="C4" s="69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8"/>
    </row>
    <row r="5" spans="1:16" ht="15" customHeight="1">
      <c r="A5" s="6"/>
      <c r="C5" s="70" t="s">
        <v>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P5" s="8"/>
    </row>
    <row r="6" spans="1:16" ht="18" customHeight="1">
      <c r="A6" s="6"/>
      <c r="C6" s="71" t="s">
        <v>94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65" t="s">
        <v>95</v>
      </c>
      <c r="N8" s="12" t="s">
        <v>12</v>
      </c>
      <c r="P8" s="8"/>
    </row>
    <row r="9" spans="1:16" ht="13.8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66" t="s">
        <v>96</v>
      </c>
      <c r="N9" s="17" t="s">
        <v>22</v>
      </c>
      <c r="P9" s="8"/>
    </row>
    <row r="10" spans="1:16">
      <c r="A10" s="6"/>
      <c r="C10" s="19" t="s">
        <v>23</v>
      </c>
      <c r="D10" s="20">
        <v>4548118</v>
      </c>
      <c r="E10" s="20">
        <v>1959771</v>
      </c>
      <c r="F10" s="20">
        <v>106098</v>
      </c>
      <c r="G10" s="20">
        <v>21452</v>
      </c>
      <c r="H10" s="20">
        <v>196236</v>
      </c>
      <c r="I10" s="20">
        <v>185935</v>
      </c>
      <c r="J10" s="20">
        <v>123589</v>
      </c>
      <c r="K10" s="20">
        <v>6522</v>
      </c>
      <c r="L10" s="20">
        <v>43288</v>
      </c>
      <c r="M10" s="20">
        <v>40362</v>
      </c>
      <c r="N10" s="20">
        <f>SUM(D10:M10)</f>
        <v>7231371</v>
      </c>
      <c r="P10" s="8"/>
    </row>
    <row r="11" spans="1:16">
      <c r="A11" s="6"/>
      <c r="C11" s="19" t="s">
        <v>24</v>
      </c>
      <c r="D11" s="20">
        <v>3776936</v>
      </c>
      <c r="E11" s="20">
        <v>1627471</v>
      </c>
      <c r="F11" s="20">
        <v>88108</v>
      </c>
      <c r="G11" s="20">
        <v>17814</v>
      </c>
      <c r="H11" s="20">
        <v>162963</v>
      </c>
      <c r="I11" s="20">
        <v>150148</v>
      </c>
      <c r="J11" s="20">
        <v>99801</v>
      </c>
      <c r="K11" s="20">
        <v>5418</v>
      </c>
      <c r="L11" s="20">
        <v>0</v>
      </c>
      <c r="M11" s="20">
        <v>0</v>
      </c>
      <c r="N11" s="20">
        <f t="shared" ref="N11:N67" si="0">SUM(D11:M11)</f>
        <v>5928659</v>
      </c>
      <c r="P11" s="8"/>
    </row>
    <row r="12" spans="1:16">
      <c r="A12" s="6"/>
      <c r="C12" s="19" t="s">
        <v>25</v>
      </c>
      <c r="D12" s="20">
        <v>3034049</v>
      </c>
      <c r="E12" s="20">
        <v>1307362</v>
      </c>
      <c r="F12" s="20">
        <v>70778</v>
      </c>
      <c r="G12" s="20">
        <v>14310</v>
      </c>
      <c r="H12" s="20">
        <v>130908</v>
      </c>
      <c r="I12" s="20">
        <v>93045</v>
      </c>
      <c r="J12" s="20">
        <v>61844</v>
      </c>
      <c r="K12" s="20">
        <v>4350</v>
      </c>
      <c r="L12" s="20">
        <v>1240594</v>
      </c>
      <c r="M12" s="20">
        <v>38639</v>
      </c>
      <c r="N12" s="20">
        <f t="shared" si="0"/>
        <v>5995879</v>
      </c>
      <c r="P12" s="8"/>
    </row>
    <row r="13" spans="1:16">
      <c r="A13" s="6"/>
      <c r="C13" s="19" t="s">
        <v>26</v>
      </c>
      <c r="D13" s="20">
        <v>3488259</v>
      </c>
      <c r="E13" s="20">
        <v>1503079</v>
      </c>
      <c r="F13" s="20">
        <v>81373</v>
      </c>
      <c r="G13" s="20">
        <v>16453</v>
      </c>
      <c r="H13" s="20">
        <v>150509</v>
      </c>
      <c r="I13" s="20">
        <v>135799</v>
      </c>
      <c r="J13" s="20">
        <v>90262</v>
      </c>
      <c r="K13" s="20">
        <v>5004</v>
      </c>
      <c r="L13" s="20">
        <v>0</v>
      </c>
      <c r="M13" s="20">
        <v>68234</v>
      </c>
      <c r="N13" s="20">
        <f t="shared" si="0"/>
        <v>5538972</v>
      </c>
      <c r="P13" s="8"/>
    </row>
    <row r="14" spans="1:16">
      <c r="A14" s="6"/>
      <c r="C14" s="19" t="s">
        <v>27</v>
      </c>
      <c r="D14" s="20">
        <v>22809630</v>
      </c>
      <c r="E14" s="20">
        <v>9828604</v>
      </c>
      <c r="F14" s="20">
        <v>532102</v>
      </c>
      <c r="G14" s="20">
        <v>107584</v>
      </c>
      <c r="H14" s="20">
        <v>984166</v>
      </c>
      <c r="I14" s="20">
        <v>1121966</v>
      </c>
      <c r="J14" s="20">
        <v>745750</v>
      </c>
      <c r="K14" s="20">
        <v>32718</v>
      </c>
      <c r="L14" s="20">
        <v>473550</v>
      </c>
      <c r="M14" s="20">
        <v>636728</v>
      </c>
      <c r="N14" s="20">
        <f t="shared" si="0"/>
        <v>37272798</v>
      </c>
      <c r="P14" s="8"/>
    </row>
    <row r="15" spans="1:16">
      <c r="A15" s="6"/>
      <c r="C15" s="19" t="s">
        <v>28</v>
      </c>
      <c r="D15" s="20">
        <v>4884522</v>
      </c>
      <c r="E15" s="20">
        <v>2104726</v>
      </c>
      <c r="F15" s="20">
        <v>113946</v>
      </c>
      <c r="G15" s="20">
        <v>23039</v>
      </c>
      <c r="H15" s="20">
        <v>210754</v>
      </c>
      <c r="I15" s="20">
        <v>227461</v>
      </c>
      <c r="J15" s="20">
        <v>151188</v>
      </c>
      <c r="K15" s="20">
        <v>7008</v>
      </c>
      <c r="L15" s="20">
        <v>0</v>
      </c>
      <c r="M15" s="20">
        <v>0</v>
      </c>
      <c r="N15" s="20">
        <f t="shared" si="0"/>
        <v>7722644</v>
      </c>
      <c r="P15" s="8"/>
    </row>
    <row r="16" spans="1:16">
      <c r="A16" s="6"/>
      <c r="C16" s="19" t="s">
        <v>29</v>
      </c>
      <c r="D16" s="20">
        <v>9543969</v>
      </c>
      <c r="E16" s="20">
        <v>4112469</v>
      </c>
      <c r="F16" s="20">
        <v>222642</v>
      </c>
      <c r="G16" s="20">
        <v>45015</v>
      </c>
      <c r="H16" s="20">
        <v>411791</v>
      </c>
      <c r="I16" s="20">
        <v>383489</v>
      </c>
      <c r="J16" s="20">
        <v>254897</v>
      </c>
      <c r="K16" s="20">
        <v>13692</v>
      </c>
      <c r="L16" s="20">
        <v>988497</v>
      </c>
      <c r="M16" s="20">
        <v>168862</v>
      </c>
      <c r="N16" s="20">
        <f t="shared" si="0"/>
        <v>16145323</v>
      </c>
      <c r="P16" s="8"/>
    </row>
    <row r="17" spans="1:16">
      <c r="A17" s="6"/>
      <c r="C17" s="19" t="s">
        <v>30</v>
      </c>
      <c r="D17" s="20">
        <v>6284374</v>
      </c>
      <c r="E17" s="20">
        <v>2707919</v>
      </c>
      <c r="F17" s="20">
        <v>146601</v>
      </c>
      <c r="G17" s="20">
        <v>29642</v>
      </c>
      <c r="H17" s="20">
        <v>271153</v>
      </c>
      <c r="I17" s="20">
        <v>320566</v>
      </c>
      <c r="J17" s="20">
        <v>213075</v>
      </c>
      <c r="K17" s="20">
        <v>9012</v>
      </c>
      <c r="L17" s="20">
        <v>35305</v>
      </c>
      <c r="M17" s="20">
        <v>20992</v>
      </c>
      <c r="N17" s="20">
        <f t="shared" si="0"/>
        <v>10038639</v>
      </c>
      <c r="P17" s="8"/>
    </row>
    <row r="18" spans="1:16">
      <c r="A18" s="6"/>
      <c r="C18" s="19" t="s">
        <v>31</v>
      </c>
      <c r="D18" s="20">
        <v>9662922</v>
      </c>
      <c r="E18" s="20">
        <v>4163725</v>
      </c>
      <c r="F18" s="20">
        <v>225416</v>
      </c>
      <c r="G18" s="20">
        <v>45577</v>
      </c>
      <c r="H18" s="20">
        <v>416926</v>
      </c>
      <c r="I18" s="20">
        <v>336070</v>
      </c>
      <c r="J18" s="20">
        <v>223379</v>
      </c>
      <c r="K18" s="20">
        <v>13860</v>
      </c>
      <c r="L18" s="20">
        <v>1183238</v>
      </c>
      <c r="M18" s="20">
        <v>243698</v>
      </c>
      <c r="N18" s="20">
        <f t="shared" si="0"/>
        <v>16514811</v>
      </c>
      <c r="P18" s="8"/>
    </row>
    <row r="19" spans="1:16">
      <c r="A19" s="6"/>
      <c r="C19" s="19" t="s">
        <v>32</v>
      </c>
      <c r="D19" s="20">
        <v>2374098</v>
      </c>
      <c r="E19" s="20">
        <v>1022991</v>
      </c>
      <c r="F19" s="20">
        <v>55383</v>
      </c>
      <c r="G19" s="20">
        <v>11199</v>
      </c>
      <c r="H19" s="20">
        <v>102434</v>
      </c>
      <c r="I19" s="20">
        <v>62817</v>
      </c>
      <c r="J19" s="20">
        <v>41752</v>
      </c>
      <c r="K19" s="20">
        <v>3408</v>
      </c>
      <c r="L19" s="20">
        <v>112566</v>
      </c>
      <c r="M19" s="20">
        <v>37918</v>
      </c>
      <c r="N19" s="20">
        <f t="shared" si="0"/>
        <v>3824566</v>
      </c>
      <c r="P19" s="8"/>
    </row>
    <row r="20" spans="1:16">
      <c r="A20" s="6"/>
      <c r="C20" s="19" t="s">
        <v>33</v>
      </c>
      <c r="D20" s="20">
        <v>2745616</v>
      </c>
      <c r="E20" s="20">
        <v>1183078</v>
      </c>
      <c r="F20" s="20">
        <v>64049</v>
      </c>
      <c r="G20" s="20">
        <v>12950</v>
      </c>
      <c r="H20" s="20">
        <v>118463</v>
      </c>
      <c r="I20" s="20">
        <v>87165</v>
      </c>
      <c r="J20" s="20">
        <v>57936</v>
      </c>
      <c r="K20" s="20">
        <v>3936</v>
      </c>
      <c r="L20" s="20">
        <v>0</v>
      </c>
      <c r="M20" s="20">
        <v>0</v>
      </c>
      <c r="N20" s="20">
        <f t="shared" si="0"/>
        <v>4273193</v>
      </c>
      <c r="P20" s="8"/>
    </row>
    <row r="21" spans="1:16">
      <c r="A21" s="6"/>
      <c r="C21" s="19" t="s">
        <v>34</v>
      </c>
      <c r="D21" s="20">
        <v>102433904</v>
      </c>
      <c r="E21" s="20">
        <v>44138484</v>
      </c>
      <c r="F21" s="20">
        <v>2389574</v>
      </c>
      <c r="G21" s="20">
        <v>483142</v>
      </c>
      <c r="H21" s="20">
        <v>4419716</v>
      </c>
      <c r="I21" s="20">
        <v>5666903</v>
      </c>
      <c r="J21" s="20">
        <v>3766686</v>
      </c>
      <c r="K21" s="20">
        <v>146928</v>
      </c>
      <c r="L21" s="20">
        <v>19554541</v>
      </c>
      <c r="M21" s="20">
        <v>3923706</v>
      </c>
      <c r="N21" s="20">
        <f t="shared" si="0"/>
        <v>186923584</v>
      </c>
      <c r="P21" s="8"/>
    </row>
    <row r="22" spans="1:16">
      <c r="A22" s="6"/>
      <c r="C22" s="19" t="s">
        <v>35</v>
      </c>
      <c r="D22" s="20">
        <v>5881636</v>
      </c>
      <c r="E22" s="20">
        <v>2534381</v>
      </c>
      <c r="F22" s="20">
        <v>137207</v>
      </c>
      <c r="G22" s="20">
        <v>27741</v>
      </c>
      <c r="H22" s="20">
        <v>253776</v>
      </c>
      <c r="I22" s="20">
        <v>243320</v>
      </c>
      <c r="J22" s="20">
        <v>161730</v>
      </c>
      <c r="K22" s="20">
        <v>8436</v>
      </c>
      <c r="L22" s="20">
        <v>0</v>
      </c>
      <c r="M22" s="20">
        <v>24034</v>
      </c>
      <c r="N22" s="20">
        <f t="shared" si="0"/>
        <v>9272261</v>
      </c>
      <c r="P22" s="8"/>
    </row>
    <row r="23" spans="1:16">
      <c r="A23" s="6"/>
      <c r="C23" s="19" t="s">
        <v>36</v>
      </c>
      <c r="D23" s="20">
        <v>4011318</v>
      </c>
      <c r="E23" s="20">
        <v>1728465</v>
      </c>
      <c r="F23" s="20">
        <v>93576</v>
      </c>
      <c r="G23" s="20">
        <v>18920</v>
      </c>
      <c r="H23" s="20">
        <v>173075</v>
      </c>
      <c r="I23" s="20">
        <v>170691</v>
      </c>
      <c r="J23" s="20">
        <v>113455</v>
      </c>
      <c r="K23" s="20">
        <v>5754</v>
      </c>
      <c r="L23" s="20">
        <v>0</v>
      </c>
      <c r="M23" s="20">
        <v>104360</v>
      </c>
      <c r="N23" s="20">
        <f t="shared" si="0"/>
        <v>6419614</v>
      </c>
      <c r="P23" s="8"/>
    </row>
    <row r="24" spans="1:16">
      <c r="A24" s="6"/>
      <c r="C24" s="19" t="s">
        <v>37</v>
      </c>
      <c r="D24" s="20">
        <v>16344187</v>
      </c>
      <c r="E24" s="20">
        <v>7042664</v>
      </c>
      <c r="F24" s="20">
        <v>381276</v>
      </c>
      <c r="G24" s="20">
        <v>77089</v>
      </c>
      <c r="H24" s="20">
        <v>705200</v>
      </c>
      <c r="I24" s="20">
        <v>654340</v>
      </c>
      <c r="J24" s="20">
        <v>434927</v>
      </c>
      <c r="K24" s="20">
        <v>23442</v>
      </c>
      <c r="L24" s="20">
        <v>0</v>
      </c>
      <c r="M24" s="20">
        <v>223564</v>
      </c>
      <c r="N24" s="20">
        <f t="shared" si="0"/>
        <v>25886689</v>
      </c>
      <c r="P24" s="8"/>
    </row>
    <row r="25" spans="1:16">
      <c r="A25" s="6"/>
      <c r="C25" s="19" t="s">
        <v>38</v>
      </c>
      <c r="D25" s="20">
        <v>10485609</v>
      </c>
      <c r="E25" s="20">
        <v>4518220</v>
      </c>
      <c r="F25" s="20">
        <v>244607</v>
      </c>
      <c r="G25" s="20">
        <v>49456</v>
      </c>
      <c r="H25" s="20">
        <v>452424</v>
      </c>
      <c r="I25" s="20">
        <v>576925</v>
      </c>
      <c r="J25" s="20">
        <v>383473</v>
      </c>
      <c r="K25" s="20">
        <v>15042</v>
      </c>
      <c r="L25" s="20">
        <v>0</v>
      </c>
      <c r="M25" s="20">
        <v>47978</v>
      </c>
      <c r="N25" s="20">
        <f t="shared" si="0"/>
        <v>16773734</v>
      </c>
      <c r="P25" s="8"/>
    </row>
    <row r="26" spans="1:16">
      <c r="A26" s="6"/>
      <c r="C26" s="19" t="s">
        <v>39</v>
      </c>
      <c r="D26" s="20">
        <v>92094948</v>
      </c>
      <c r="E26" s="20">
        <v>39683454</v>
      </c>
      <c r="F26" s="20">
        <v>2148388</v>
      </c>
      <c r="G26" s="20">
        <v>434377</v>
      </c>
      <c r="H26" s="20">
        <v>3973618</v>
      </c>
      <c r="I26" s="20">
        <v>4740386</v>
      </c>
      <c r="J26" s="20">
        <v>3150851</v>
      </c>
      <c r="K26" s="20">
        <v>132096</v>
      </c>
      <c r="L26" s="20">
        <v>17879046</v>
      </c>
      <c r="M26" s="20">
        <v>2635590</v>
      </c>
      <c r="N26" s="20">
        <f t="shared" si="0"/>
        <v>166872754</v>
      </c>
      <c r="P26" s="8"/>
    </row>
    <row r="27" spans="1:16">
      <c r="A27" s="6"/>
      <c r="C27" s="19" t="s">
        <v>40</v>
      </c>
      <c r="D27" s="20">
        <v>4122023</v>
      </c>
      <c r="E27" s="20">
        <v>1776167</v>
      </c>
      <c r="F27" s="20">
        <v>96158</v>
      </c>
      <c r="G27" s="20">
        <v>19442</v>
      </c>
      <c r="H27" s="20">
        <v>177855</v>
      </c>
      <c r="I27" s="20">
        <v>139032</v>
      </c>
      <c r="J27" s="20">
        <v>92412</v>
      </c>
      <c r="K27" s="20">
        <v>5910</v>
      </c>
      <c r="L27" s="20">
        <v>45084</v>
      </c>
      <c r="M27" s="20">
        <v>51437</v>
      </c>
      <c r="N27" s="20">
        <f t="shared" si="0"/>
        <v>6525520</v>
      </c>
      <c r="P27" s="8"/>
    </row>
    <row r="28" spans="1:16">
      <c r="A28" s="6"/>
      <c r="C28" s="19" t="s">
        <v>41</v>
      </c>
      <c r="D28" s="20">
        <v>16013619</v>
      </c>
      <c r="E28" s="20">
        <v>6900223</v>
      </c>
      <c r="F28" s="20">
        <v>373564</v>
      </c>
      <c r="G28" s="20">
        <v>75530</v>
      </c>
      <c r="H28" s="20">
        <v>690936</v>
      </c>
      <c r="I28" s="20">
        <v>674677</v>
      </c>
      <c r="J28" s="20">
        <v>448445</v>
      </c>
      <c r="K28" s="20">
        <v>22968</v>
      </c>
      <c r="L28" s="20">
        <v>595492</v>
      </c>
      <c r="M28" s="20">
        <v>82559</v>
      </c>
      <c r="N28" s="20">
        <f t="shared" si="0"/>
        <v>25878013</v>
      </c>
      <c r="P28" s="8"/>
    </row>
    <row r="29" spans="1:16">
      <c r="A29" s="6"/>
      <c r="C29" s="19" t="s">
        <v>42</v>
      </c>
      <c r="D29" s="20">
        <v>36411402</v>
      </c>
      <c r="E29" s="20">
        <v>15689572</v>
      </c>
      <c r="F29" s="20">
        <v>849403</v>
      </c>
      <c r="G29" s="20">
        <v>171739</v>
      </c>
      <c r="H29" s="20">
        <v>1571044</v>
      </c>
      <c r="I29" s="20">
        <v>1652708</v>
      </c>
      <c r="J29" s="20">
        <v>1098526</v>
      </c>
      <c r="K29" s="20">
        <v>52224</v>
      </c>
      <c r="L29" s="20">
        <v>4424363</v>
      </c>
      <c r="M29" s="20">
        <v>1190599</v>
      </c>
      <c r="N29" s="20">
        <f t="shared" si="0"/>
        <v>63111580</v>
      </c>
      <c r="P29" s="8"/>
    </row>
    <row r="30" spans="1:16">
      <c r="A30" s="6"/>
      <c r="C30" s="19" t="s">
        <v>43</v>
      </c>
      <c r="D30" s="20">
        <v>4642353</v>
      </c>
      <c r="E30" s="20">
        <v>2000377</v>
      </c>
      <c r="F30" s="20">
        <v>108296</v>
      </c>
      <c r="G30" s="20">
        <v>21896</v>
      </c>
      <c r="H30" s="20">
        <v>200306</v>
      </c>
      <c r="I30" s="20">
        <v>148460</v>
      </c>
      <c r="J30" s="20">
        <v>98679</v>
      </c>
      <c r="K30" s="20">
        <v>6660</v>
      </c>
      <c r="L30" s="20">
        <v>0</v>
      </c>
      <c r="M30" s="20">
        <v>0</v>
      </c>
      <c r="N30" s="20">
        <f t="shared" si="0"/>
        <v>7227027</v>
      </c>
      <c r="P30" s="8"/>
    </row>
    <row r="31" spans="1:16">
      <c r="A31" s="6"/>
      <c r="C31" s="19" t="s">
        <v>44</v>
      </c>
      <c r="D31" s="20">
        <v>10607273</v>
      </c>
      <c r="E31" s="20">
        <v>4570644</v>
      </c>
      <c r="F31" s="20">
        <v>247447</v>
      </c>
      <c r="G31" s="20">
        <v>50031</v>
      </c>
      <c r="H31" s="20">
        <v>457674</v>
      </c>
      <c r="I31" s="20">
        <v>561231</v>
      </c>
      <c r="J31" s="20">
        <v>373039</v>
      </c>
      <c r="K31" s="20">
        <v>15216</v>
      </c>
      <c r="L31" s="20">
        <v>881921</v>
      </c>
      <c r="M31" s="20">
        <v>231751</v>
      </c>
      <c r="N31" s="20">
        <f t="shared" si="0"/>
        <v>17996227</v>
      </c>
      <c r="P31" s="8"/>
    </row>
    <row r="32" spans="1:16">
      <c r="A32" s="6"/>
      <c r="C32" s="19" t="s">
        <v>45</v>
      </c>
      <c r="D32" s="20">
        <v>9887497</v>
      </c>
      <c r="E32" s="20">
        <v>4260495</v>
      </c>
      <c r="F32" s="20">
        <v>230654</v>
      </c>
      <c r="G32" s="20">
        <v>46637</v>
      </c>
      <c r="H32" s="20">
        <v>426613</v>
      </c>
      <c r="I32" s="20">
        <v>376924</v>
      </c>
      <c r="J32" s="20">
        <v>250537</v>
      </c>
      <c r="K32" s="20">
        <v>14184</v>
      </c>
      <c r="L32" s="20">
        <v>83086</v>
      </c>
      <c r="M32" s="20">
        <v>193692</v>
      </c>
      <c r="N32" s="20">
        <f t="shared" si="0"/>
        <v>15770319</v>
      </c>
      <c r="P32" s="8"/>
    </row>
    <row r="33" spans="1:16">
      <c r="A33" s="6"/>
      <c r="C33" s="19" t="s">
        <v>46</v>
      </c>
      <c r="D33" s="20">
        <v>19605350</v>
      </c>
      <c r="E33" s="20">
        <v>8447892</v>
      </c>
      <c r="F33" s="20">
        <v>457353</v>
      </c>
      <c r="G33" s="20">
        <v>92472</v>
      </c>
      <c r="H33" s="20">
        <v>845914</v>
      </c>
      <c r="I33" s="20">
        <v>1247586</v>
      </c>
      <c r="J33" s="20">
        <v>829249</v>
      </c>
      <c r="K33" s="20">
        <v>28122</v>
      </c>
      <c r="L33" s="20">
        <v>0</v>
      </c>
      <c r="M33" s="20">
        <v>666700</v>
      </c>
      <c r="N33" s="20">
        <f t="shared" si="0"/>
        <v>32220638</v>
      </c>
      <c r="P33" s="8"/>
    </row>
    <row r="34" spans="1:16">
      <c r="A34" s="6"/>
      <c r="C34" s="19" t="s">
        <v>47</v>
      </c>
      <c r="D34" s="20">
        <v>6583516</v>
      </c>
      <c r="E34" s="20">
        <v>2836819</v>
      </c>
      <c r="F34" s="20">
        <v>153581</v>
      </c>
      <c r="G34" s="20">
        <v>31052</v>
      </c>
      <c r="H34" s="20">
        <v>284059</v>
      </c>
      <c r="I34" s="20">
        <v>336734</v>
      </c>
      <c r="J34" s="20">
        <v>223820</v>
      </c>
      <c r="K34" s="20">
        <v>9444</v>
      </c>
      <c r="L34" s="20">
        <v>92220</v>
      </c>
      <c r="M34" s="20">
        <v>0</v>
      </c>
      <c r="N34" s="20">
        <f t="shared" si="0"/>
        <v>10551245</v>
      </c>
      <c r="P34" s="8"/>
    </row>
    <row r="35" spans="1:16">
      <c r="A35" s="6"/>
      <c r="C35" s="19" t="s">
        <v>48</v>
      </c>
      <c r="D35" s="20">
        <v>28780532</v>
      </c>
      <c r="E35" s="20">
        <v>12401451</v>
      </c>
      <c r="F35" s="20">
        <v>671392</v>
      </c>
      <c r="G35" s="20">
        <v>135748</v>
      </c>
      <c r="H35" s="20">
        <v>1241792</v>
      </c>
      <c r="I35" s="20">
        <v>766189</v>
      </c>
      <c r="J35" s="20">
        <v>509273</v>
      </c>
      <c r="K35" s="20">
        <v>41280</v>
      </c>
      <c r="L35" s="20">
        <v>0</v>
      </c>
      <c r="M35" s="20">
        <v>118770</v>
      </c>
      <c r="N35" s="20">
        <f t="shared" si="0"/>
        <v>44666427</v>
      </c>
      <c r="P35" s="8"/>
    </row>
    <row r="36" spans="1:16">
      <c r="A36" s="6"/>
      <c r="C36" s="19" t="s">
        <v>49</v>
      </c>
      <c r="D36" s="20">
        <v>4355236</v>
      </c>
      <c r="E36" s="20">
        <v>1876660</v>
      </c>
      <c r="F36" s="20">
        <v>101599</v>
      </c>
      <c r="G36" s="20">
        <v>20541</v>
      </c>
      <c r="H36" s="20">
        <v>187915</v>
      </c>
      <c r="I36" s="20">
        <v>113868</v>
      </c>
      <c r="J36" s="20">
        <v>75686</v>
      </c>
      <c r="K36" s="20">
        <v>6246</v>
      </c>
      <c r="L36" s="20">
        <v>0</v>
      </c>
      <c r="M36" s="20">
        <v>50474</v>
      </c>
      <c r="N36" s="20">
        <f t="shared" si="0"/>
        <v>6788225</v>
      </c>
      <c r="P36" s="8"/>
    </row>
    <row r="37" spans="1:16">
      <c r="A37" s="6"/>
      <c r="C37" s="19" t="s">
        <v>50</v>
      </c>
      <c r="D37" s="20">
        <v>3092289</v>
      </c>
      <c r="E37" s="20">
        <v>1332457</v>
      </c>
      <c r="F37" s="20">
        <v>72137</v>
      </c>
      <c r="G37" s="20">
        <v>14585</v>
      </c>
      <c r="H37" s="20">
        <v>133425</v>
      </c>
      <c r="I37" s="20">
        <v>94007</v>
      </c>
      <c r="J37" s="20">
        <v>62486</v>
      </c>
      <c r="K37" s="20">
        <v>4434</v>
      </c>
      <c r="L37" s="20">
        <v>0</v>
      </c>
      <c r="M37" s="20">
        <v>25154</v>
      </c>
      <c r="N37" s="20">
        <f t="shared" si="0"/>
        <v>4830974</v>
      </c>
      <c r="P37" s="8"/>
    </row>
    <row r="38" spans="1:16">
      <c r="A38" s="6"/>
      <c r="C38" s="19" t="s">
        <v>51</v>
      </c>
      <c r="D38" s="20">
        <v>11758452</v>
      </c>
      <c r="E38" s="20">
        <v>5066683</v>
      </c>
      <c r="F38" s="20">
        <v>274302</v>
      </c>
      <c r="G38" s="20">
        <v>55461</v>
      </c>
      <c r="H38" s="20">
        <v>507341</v>
      </c>
      <c r="I38" s="20">
        <v>603514</v>
      </c>
      <c r="J38" s="20">
        <v>401146</v>
      </c>
      <c r="K38" s="20">
        <v>16866</v>
      </c>
      <c r="L38" s="20">
        <v>434838</v>
      </c>
      <c r="M38" s="20">
        <v>141651</v>
      </c>
      <c r="N38" s="20">
        <f t="shared" si="0"/>
        <v>19260254</v>
      </c>
      <c r="P38" s="8"/>
    </row>
    <row r="39" spans="1:16">
      <c r="A39" s="6"/>
      <c r="C39" s="19" t="s">
        <v>52</v>
      </c>
      <c r="D39" s="20">
        <v>2755831</v>
      </c>
      <c r="E39" s="20">
        <v>1187479</v>
      </c>
      <c r="F39" s="20">
        <v>64287</v>
      </c>
      <c r="G39" s="20">
        <v>12999</v>
      </c>
      <c r="H39" s="20">
        <v>118905</v>
      </c>
      <c r="I39" s="20">
        <v>84962</v>
      </c>
      <c r="J39" s="20">
        <v>56472</v>
      </c>
      <c r="K39" s="20">
        <v>3954</v>
      </c>
      <c r="L39" s="20">
        <v>294935</v>
      </c>
      <c r="M39" s="20">
        <v>30272</v>
      </c>
      <c r="N39" s="20">
        <f t="shared" si="0"/>
        <v>4610096</v>
      </c>
      <c r="P39" s="8"/>
    </row>
    <row r="40" spans="1:16">
      <c r="A40" s="6"/>
      <c r="C40" s="19" t="s">
        <v>53</v>
      </c>
      <c r="D40" s="20">
        <v>8318704</v>
      </c>
      <c r="E40" s="20">
        <v>3584506</v>
      </c>
      <c r="F40" s="20">
        <v>194059</v>
      </c>
      <c r="G40" s="20">
        <v>39236</v>
      </c>
      <c r="H40" s="20">
        <v>358925</v>
      </c>
      <c r="I40" s="20">
        <v>283357</v>
      </c>
      <c r="J40" s="20">
        <v>188343</v>
      </c>
      <c r="K40" s="20">
        <v>11934</v>
      </c>
      <c r="L40" s="20">
        <v>621604</v>
      </c>
      <c r="M40" s="20">
        <v>173415</v>
      </c>
      <c r="N40" s="20">
        <f t="shared" si="0"/>
        <v>13774083</v>
      </c>
      <c r="P40" s="8"/>
    </row>
    <row r="41" spans="1:16">
      <c r="A41" s="6"/>
      <c r="C41" s="19" t="s">
        <v>54</v>
      </c>
      <c r="D41" s="20">
        <v>7983047</v>
      </c>
      <c r="E41" s="20">
        <v>3439873</v>
      </c>
      <c r="F41" s="20">
        <v>186230</v>
      </c>
      <c r="G41" s="20">
        <v>37652</v>
      </c>
      <c r="H41" s="20">
        <v>344446</v>
      </c>
      <c r="I41" s="20">
        <v>341348</v>
      </c>
      <c r="J41" s="20">
        <v>226889</v>
      </c>
      <c r="K41" s="20">
        <v>11448</v>
      </c>
      <c r="L41" s="20">
        <v>0</v>
      </c>
      <c r="M41" s="20">
        <v>0</v>
      </c>
      <c r="N41" s="20">
        <f t="shared" si="0"/>
        <v>12570933</v>
      </c>
      <c r="P41" s="8"/>
    </row>
    <row r="42" spans="1:16">
      <c r="A42" s="6"/>
      <c r="C42" s="19" t="s">
        <v>55</v>
      </c>
      <c r="D42" s="20">
        <v>4565087</v>
      </c>
      <c r="E42" s="20">
        <v>1967083</v>
      </c>
      <c r="F42" s="20">
        <v>106495</v>
      </c>
      <c r="G42" s="20">
        <v>21531</v>
      </c>
      <c r="H42" s="20">
        <v>196971</v>
      </c>
      <c r="I42" s="20">
        <v>148306</v>
      </c>
      <c r="J42" s="20">
        <v>98577</v>
      </c>
      <c r="K42" s="20">
        <v>6546</v>
      </c>
      <c r="L42" s="20">
        <v>290738</v>
      </c>
      <c r="M42" s="20">
        <v>8830</v>
      </c>
      <c r="N42" s="20">
        <f t="shared" si="0"/>
        <v>7410164</v>
      </c>
      <c r="P42" s="8"/>
    </row>
    <row r="43" spans="1:16">
      <c r="A43" s="6"/>
      <c r="C43" s="19" t="s">
        <v>56</v>
      </c>
      <c r="D43" s="20">
        <v>19404681</v>
      </c>
      <c r="E43" s="20">
        <v>8361423</v>
      </c>
      <c r="F43" s="20">
        <v>452672</v>
      </c>
      <c r="G43" s="20">
        <v>91524</v>
      </c>
      <c r="H43" s="20">
        <v>837256</v>
      </c>
      <c r="I43" s="20">
        <v>817564</v>
      </c>
      <c r="J43" s="20">
        <v>543419</v>
      </c>
      <c r="K43" s="20">
        <v>27834</v>
      </c>
      <c r="L43" s="20">
        <v>0</v>
      </c>
      <c r="M43" s="20">
        <v>198241</v>
      </c>
      <c r="N43" s="20">
        <f t="shared" si="0"/>
        <v>30734614</v>
      </c>
      <c r="P43" s="8"/>
    </row>
    <row r="44" spans="1:16">
      <c r="A44" s="6"/>
      <c r="C44" s="19" t="s">
        <v>57</v>
      </c>
      <c r="D44" s="20">
        <v>7884393</v>
      </c>
      <c r="E44" s="20">
        <v>3397364</v>
      </c>
      <c r="F44" s="20">
        <v>183928</v>
      </c>
      <c r="G44" s="20">
        <v>37188</v>
      </c>
      <c r="H44" s="20">
        <v>340189</v>
      </c>
      <c r="I44" s="20">
        <v>431965</v>
      </c>
      <c r="J44" s="20">
        <v>287119</v>
      </c>
      <c r="K44" s="20">
        <v>11310</v>
      </c>
      <c r="L44" s="20">
        <v>0</v>
      </c>
      <c r="M44" s="20">
        <v>52477</v>
      </c>
      <c r="N44" s="20">
        <f t="shared" si="0"/>
        <v>12625933</v>
      </c>
      <c r="P44" s="8"/>
    </row>
    <row r="45" spans="1:16">
      <c r="A45" s="6"/>
      <c r="C45" s="19" t="s">
        <v>58</v>
      </c>
      <c r="D45" s="20">
        <v>18834773</v>
      </c>
      <c r="E45" s="20">
        <v>8115852</v>
      </c>
      <c r="F45" s="20">
        <v>439377</v>
      </c>
      <c r="G45" s="20">
        <v>88837</v>
      </c>
      <c r="H45" s="20">
        <v>812662</v>
      </c>
      <c r="I45" s="20">
        <v>1068391</v>
      </c>
      <c r="J45" s="20">
        <v>710142</v>
      </c>
      <c r="K45" s="20">
        <v>27018</v>
      </c>
      <c r="L45" s="20">
        <v>0</v>
      </c>
      <c r="M45" s="20">
        <v>0</v>
      </c>
      <c r="N45" s="20">
        <f t="shared" si="0"/>
        <v>30097052</v>
      </c>
      <c r="P45" s="8"/>
    </row>
    <row r="46" spans="1:16">
      <c r="A46" s="6"/>
      <c r="C46" s="19" t="s">
        <v>59</v>
      </c>
      <c r="D46" s="20">
        <v>8479030</v>
      </c>
      <c r="E46" s="20">
        <v>3653591</v>
      </c>
      <c r="F46" s="20">
        <v>197799</v>
      </c>
      <c r="G46" s="20">
        <v>39994</v>
      </c>
      <c r="H46" s="20">
        <v>365843</v>
      </c>
      <c r="I46" s="20">
        <v>460283</v>
      </c>
      <c r="J46" s="20">
        <v>305943</v>
      </c>
      <c r="K46" s="20">
        <v>12162</v>
      </c>
      <c r="L46" s="20">
        <v>0</v>
      </c>
      <c r="M46" s="20">
        <v>117895</v>
      </c>
      <c r="N46" s="20">
        <f t="shared" si="0"/>
        <v>13632540</v>
      </c>
      <c r="P46" s="8"/>
    </row>
    <row r="47" spans="1:16">
      <c r="A47" s="6"/>
      <c r="C47" s="19" t="s">
        <v>60</v>
      </c>
      <c r="D47" s="20">
        <v>33105372</v>
      </c>
      <c r="E47" s="20">
        <v>14265011</v>
      </c>
      <c r="F47" s="20">
        <v>772280</v>
      </c>
      <c r="G47" s="20">
        <v>156144</v>
      </c>
      <c r="H47" s="20">
        <v>1428395</v>
      </c>
      <c r="I47" s="20">
        <v>1826770</v>
      </c>
      <c r="J47" s="20">
        <v>1214220</v>
      </c>
      <c r="K47" s="20">
        <v>47484</v>
      </c>
      <c r="L47" s="20">
        <v>617990</v>
      </c>
      <c r="M47" s="20">
        <v>230705</v>
      </c>
      <c r="N47" s="20">
        <f t="shared" si="0"/>
        <v>53664371</v>
      </c>
      <c r="P47" s="8"/>
    </row>
    <row r="48" spans="1:16">
      <c r="A48" s="6"/>
      <c r="C48" s="19" t="s">
        <v>61</v>
      </c>
      <c r="D48" s="20">
        <v>29827247</v>
      </c>
      <c r="E48" s="20">
        <v>12852477</v>
      </c>
      <c r="F48" s="20">
        <v>695810</v>
      </c>
      <c r="G48" s="20">
        <v>140684</v>
      </c>
      <c r="H48" s="20">
        <v>1286958</v>
      </c>
      <c r="I48" s="20">
        <v>1663877</v>
      </c>
      <c r="J48" s="20">
        <v>1105949</v>
      </c>
      <c r="K48" s="20">
        <v>42780</v>
      </c>
      <c r="L48" s="20">
        <v>6822803</v>
      </c>
      <c r="M48" s="20">
        <v>840264</v>
      </c>
      <c r="N48" s="20">
        <f t="shared" si="0"/>
        <v>55278849</v>
      </c>
      <c r="P48" s="8"/>
    </row>
    <row r="49" spans="1:16">
      <c r="A49" s="6"/>
      <c r="C49" s="19" t="s">
        <v>62</v>
      </c>
      <c r="D49" s="20">
        <v>11473841</v>
      </c>
      <c r="E49" s="20">
        <v>4944046</v>
      </c>
      <c r="F49" s="20">
        <v>267662</v>
      </c>
      <c r="G49" s="20">
        <v>54117</v>
      </c>
      <c r="H49" s="20">
        <v>495062</v>
      </c>
      <c r="I49" s="20">
        <v>590292</v>
      </c>
      <c r="J49" s="20">
        <v>392356</v>
      </c>
      <c r="K49" s="20">
        <v>16458</v>
      </c>
      <c r="L49" s="20">
        <v>0</v>
      </c>
      <c r="M49" s="20">
        <v>0</v>
      </c>
      <c r="N49" s="20">
        <f t="shared" si="0"/>
        <v>18233834</v>
      </c>
      <c r="P49" s="8"/>
    </row>
    <row r="50" spans="1:16">
      <c r="A50" s="6"/>
      <c r="C50" s="19" t="s">
        <v>63</v>
      </c>
      <c r="D50" s="20">
        <v>2880989</v>
      </c>
      <c r="E50" s="20">
        <v>1241409</v>
      </c>
      <c r="F50" s="20">
        <v>67208</v>
      </c>
      <c r="G50" s="20">
        <v>13588</v>
      </c>
      <c r="H50" s="20">
        <v>124306</v>
      </c>
      <c r="I50" s="20">
        <v>95238</v>
      </c>
      <c r="J50" s="20">
        <v>63302</v>
      </c>
      <c r="K50" s="20">
        <v>4134</v>
      </c>
      <c r="L50" s="20">
        <v>172040</v>
      </c>
      <c r="M50" s="20">
        <v>43910</v>
      </c>
      <c r="N50" s="20">
        <f t="shared" si="0"/>
        <v>4706124</v>
      </c>
      <c r="P50" s="8"/>
    </row>
    <row r="51" spans="1:16">
      <c r="A51" s="6"/>
      <c r="C51" s="19" t="s">
        <v>64</v>
      </c>
      <c r="D51" s="20">
        <v>32202576</v>
      </c>
      <c r="E51" s="20">
        <v>13876000</v>
      </c>
      <c r="F51" s="20">
        <v>751221</v>
      </c>
      <c r="G51" s="20">
        <v>151887</v>
      </c>
      <c r="H51" s="20">
        <v>1389445</v>
      </c>
      <c r="I51" s="20">
        <v>1640114</v>
      </c>
      <c r="J51" s="20">
        <v>1090154</v>
      </c>
      <c r="K51" s="20">
        <v>46188</v>
      </c>
      <c r="L51" s="20">
        <v>442575</v>
      </c>
      <c r="M51" s="20">
        <v>0</v>
      </c>
      <c r="N51" s="20">
        <f t="shared" si="0"/>
        <v>51590160</v>
      </c>
      <c r="P51" s="8"/>
    </row>
    <row r="52" spans="1:16">
      <c r="A52" s="6"/>
      <c r="C52" s="19" t="s">
        <v>65</v>
      </c>
      <c r="D52" s="20">
        <v>1897142</v>
      </c>
      <c r="E52" s="20">
        <v>817474</v>
      </c>
      <c r="F52" s="20">
        <v>44257</v>
      </c>
      <c r="G52" s="20">
        <v>8948</v>
      </c>
      <c r="H52" s="20">
        <v>81855</v>
      </c>
      <c r="I52" s="20">
        <v>53737</v>
      </c>
      <c r="J52" s="20">
        <v>35719</v>
      </c>
      <c r="K52" s="20">
        <v>2724</v>
      </c>
      <c r="L52" s="20">
        <v>0</v>
      </c>
      <c r="M52" s="20">
        <v>30759</v>
      </c>
      <c r="N52" s="20">
        <f t="shared" si="0"/>
        <v>2972615</v>
      </c>
      <c r="P52" s="8"/>
    </row>
    <row r="53" spans="1:16">
      <c r="A53" s="6"/>
      <c r="C53" s="19" t="s">
        <v>66</v>
      </c>
      <c r="D53" s="20">
        <v>8842277</v>
      </c>
      <c r="E53" s="20">
        <v>3810113</v>
      </c>
      <c r="F53" s="20">
        <v>206273</v>
      </c>
      <c r="G53" s="20">
        <v>41705</v>
      </c>
      <c r="H53" s="20">
        <v>381516</v>
      </c>
      <c r="I53" s="20">
        <v>427766</v>
      </c>
      <c r="J53" s="20">
        <v>284327</v>
      </c>
      <c r="K53" s="20">
        <v>12684</v>
      </c>
      <c r="L53" s="20">
        <v>864512</v>
      </c>
      <c r="M53" s="20">
        <v>207659</v>
      </c>
      <c r="N53" s="20">
        <f t="shared" si="0"/>
        <v>15078832</v>
      </c>
      <c r="P53" s="8"/>
    </row>
    <row r="54" spans="1:16">
      <c r="A54" s="6"/>
      <c r="C54" s="19" t="s">
        <v>67</v>
      </c>
      <c r="D54" s="20">
        <v>6262928</v>
      </c>
      <c r="E54" s="20">
        <v>2698679</v>
      </c>
      <c r="F54" s="20">
        <v>146102</v>
      </c>
      <c r="G54" s="20">
        <v>29540</v>
      </c>
      <c r="H54" s="20">
        <v>270229</v>
      </c>
      <c r="I54" s="20">
        <v>246016</v>
      </c>
      <c r="J54" s="20">
        <v>163523</v>
      </c>
      <c r="K54" s="20">
        <v>8982</v>
      </c>
      <c r="L54" s="20">
        <v>871764</v>
      </c>
      <c r="M54" s="20">
        <v>161337</v>
      </c>
      <c r="N54" s="20">
        <f t="shared" si="0"/>
        <v>10859100</v>
      </c>
      <c r="P54" s="8"/>
    </row>
    <row r="55" spans="1:16">
      <c r="A55" s="6"/>
      <c r="C55" s="19" t="s">
        <v>68</v>
      </c>
      <c r="D55" s="20">
        <v>6008643</v>
      </c>
      <c r="E55" s="20">
        <v>2589109</v>
      </c>
      <c r="F55" s="20">
        <v>140169</v>
      </c>
      <c r="G55" s="20">
        <v>28341</v>
      </c>
      <c r="H55" s="20">
        <v>259257</v>
      </c>
      <c r="I55" s="20">
        <v>216265</v>
      </c>
      <c r="J55" s="20">
        <v>143748</v>
      </c>
      <c r="K55" s="20">
        <v>8616</v>
      </c>
      <c r="L55" s="20">
        <v>305910</v>
      </c>
      <c r="M55" s="20">
        <v>48425</v>
      </c>
      <c r="N55" s="20">
        <f t="shared" si="0"/>
        <v>9748483</v>
      </c>
      <c r="P55" s="8"/>
    </row>
    <row r="56" spans="1:16">
      <c r="A56" s="6"/>
      <c r="C56" s="19" t="s">
        <v>69</v>
      </c>
      <c r="D56" s="20">
        <v>4755179</v>
      </c>
      <c r="E56" s="20">
        <v>2048993</v>
      </c>
      <c r="F56" s="20">
        <v>110930</v>
      </c>
      <c r="G56" s="20">
        <v>22428</v>
      </c>
      <c r="H56" s="20">
        <v>205169</v>
      </c>
      <c r="I56" s="20">
        <v>172089</v>
      </c>
      <c r="J56" s="20">
        <v>114385</v>
      </c>
      <c r="K56" s="20">
        <v>6822</v>
      </c>
      <c r="L56" s="20">
        <v>42871</v>
      </c>
      <c r="M56" s="20">
        <v>0</v>
      </c>
      <c r="N56" s="20">
        <f t="shared" si="0"/>
        <v>7478866</v>
      </c>
      <c r="P56" s="8"/>
    </row>
    <row r="57" spans="1:16">
      <c r="A57" s="6"/>
      <c r="C57" s="19" t="s">
        <v>70</v>
      </c>
      <c r="D57" s="20">
        <v>15816472</v>
      </c>
      <c r="E57" s="20">
        <v>6815274</v>
      </c>
      <c r="F57" s="20">
        <v>368965</v>
      </c>
      <c r="G57" s="20">
        <v>74600</v>
      </c>
      <c r="H57" s="20">
        <v>682436</v>
      </c>
      <c r="I57" s="20">
        <v>750461</v>
      </c>
      <c r="J57" s="20">
        <v>498817</v>
      </c>
      <c r="K57" s="20">
        <v>22686</v>
      </c>
      <c r="L57" s="20">
        <v>3742612</v>
      </c>
      <c r="M57" s="20">
        <v>414453</v>
      </c>
      <c r="N57" s="20">
        <f t="shared" si="0"/>
        <v>29186776</v>
      </c>
      <c r="P57" s="8"/>
    </row>
    <row r="58" spans="1:16">
      <c r="A58" s="6"/>
      <c r="C58" s="19" t="s">
        <v>71</v>
      </c>
      <c r="D58" s="20">
        <v>7892064</v>
      </c>
      <c r="E58" s="20">
        <v>3400668</v>
      </c>
      <c r="F58" s="20">
        <v>184106</v>
      </c>
      <c r="G58" s="20">
        <v>37224</v>
      </c>
      <c r="H58" s="20">
        <v>340518</v>
      </c>
      <c r="I58" s="20">
        <v>448305</v>
      </c>
      <c r="J58" s="20">
        <v>297981</v>
      </c>
      <c r="K58" s="20">
        <v>11322</v>
      </c>
      <c r="L58" s="20">
        <v>0</v>
      </c>
      <c r="M58" s="20">
        <v>0</v>
      </c>
      <c r="N58" s="20">
        <f t="shared" si="0"/>
        <v>12612188</v>
      </c>
      <c r="P58" s="8"/>
    </row>
    <row r="59" spans="1:16">
      <c r="A59" s="6"/>
      <c r="C59" s="19" t="s">
        <v>72</v>
      </c>
      <c r="D59" s="20">
        <v>3010529</v>
      </c>
      <c r="E59" s="20">
        <v>1297227</v>
      </c>
      <c r="F59" s="20">
        <v>70229</v>
      </c>
      <c r="G59" s="20">
        <v>14200</v>
      </c>
      <c r="H59" s="20">
        <v>129895</v>
      </c>
      <c r="I59" s="20">
        <v>99335</v>
      </c>
      <c r="J59" s="20">
        <v>66028</v>
      </c>
      <c r="K59" s="20">
        <v>4320</v>
      </c>
      <c r="L59" s="20">
        <v>0</v>
      </c>
      <c r="M59" s="20">
        <v>0</v>
      </c>
      <c r="N59" s="20">
        <f t="shared" si="0"/>
        <v>4691763</v>
      </c>
      <c r="P59" s="8"/>
    </row>
    <row r="60" spans="1:16">
      <c r="A60" s="6"/>
      <c r="C60" s="19" t="s">
        <v>73</v>
      </c>
      <c r="D60" s="20">
        <v>26844664</v>
      </c>
      <c r="E60" s="20">
        <v>11567292</v>
      </c>
      <c r="F60" s="20">
        <v>626231</v>
      </c>
      <c r="G60" s="20">
        <v>126615</v>
      </c>
      <c r="H60" s="20">
        <v>1158269</v>
      </c>
      <c r="I60" s="20">
        <v>1006789</v>
      </c>
      <c r="J60" s="20">
        <v>669194</v>
      </c>
      <c r="K60" s="20">
        <v>38502</v>
      </c>
      <c r="L60" s="20">
        <v>3114487</v>
      </c>
      <c r="M60" s="20">
        <v>603398</v>
      </c>
      <c r="N60" s="20">
        <f t="shared" si="0"/>
        <v>45755441</v>
      </c>
      <c r="P60" s="8"/>
    </row>
    <row r="61" spans="1:16">
      <c r="A61" s="6"/>
      <c r="C61" s="19" t="s">
        <v>74</v>
      </c>
      <c r="D61" s="20">
        <v>5327079</v>
      </c>
      <c r="E61" s="20">
        <v>2295425</v>
      </c>
      <c r="F61" s="20">
        <v>124270</v>
      </c>
      <c r="G61" s="20">
        <v>25126</v>
      </c>
      <c r="H61" s="20">
        <v>229846</v>
      </c>
      <c r="I61" s="20">
        <v>264172</v>
      </c>
      <c r="J61" s="20">
        <v>175591</v>
      </c>
      <c r="K61" s="20">
        <v>7638</v>
      </c>
      <c r="L61" s="20">
        <v>244772</v>
      </c>
      <c r="M61" s="20">
        <v>92899</v>
      </c>
      <c r="N61" s="20">
        <f t="shared" si="0"/>
        <v>8786818</v>
      </c>
      <c r="P61" s="8"/>
    </row>
    <row r="62" spans="1:16">
      <c r="A62" s="6"/>
      <c r="C62" s="19" t="s">
        <v>75</v>
      </c>
      <c r="D62" s="20">
        <v>22469882</v>
      </c>
      <c r="E62" s="20">
        <v>9682210</v>
      </c>
      <c r="F62" s="20">
        <v>524177</v>
      </c>
      <c r="G62" s="20">
        <v>105981</v>
      </c>
      <c r="H62" s="20">
        <v>969505</v>
      </c>
      <c r="I62" s="20">
        <v>1003950</v>
      </c>
      <c r="J62" s="20">
        <v>667308</v>
      </c>
      <c r="K62" s="20">
        <v>32232</v>
      </c>
      <c r="L62" s="20">
        <v>6845193</v>
      </c>
      <c r="M62" s="20">
        <v>557708</v>
      </c>
      <c r="N62" s="20">
        <f t="shared" si="0"/>
        <v>42858146</v>
      </c>
      <c r="P62" s="8"/>
    </row>
    <row r="63" spans="1:16">
      <c r="A63" s="6"/>
      <c r="C63" s="19" t="s">
        <v>76</v>
      </c>
      <c r="D63" s="20">
        <v>9243607</v>
      </c>
      <c r="E63" s="20">
        <v>3983044</v>
      </c>
      <c r="F63" s="20">
        <v>215635</v>
      </c>
      <c r="G63" s="20">
        <v>43599</v>
      </c>
      <c r="H63" s="20">
        <v>398832</v>
      </c>
      <c r="I63" s="20">
        <v>493977</v>
      </c>
      <c r="J63" s="20">
        <v>328337</v>
      </c>
      <c r="K63" s="20">
        <v>13260</v>
      </c>
      <c r="L63" s="20">
        <v>0</v>
      </c>
      <c r="M63" s="20">
        <v>0</v>
      </c>
      <c r="N63" s="20">
        <f t="shared" si="0"/>
        <v>14720291</v>
      </c>
      <c r="P63" s="8"/>
    </row>
    <row r="64" spans="1:16">
      <c r="A64" s="6"/>
      <c r="C64" s="19" t="s">
        <v>77</v>
      </c>
      <c r="D64" s="20">
        <v>6506841</v>
      </c>
      <c r="E64" s="20">
        <v>2803781</v>
      </c>
      <c r="F64" s="20">
        <v>151791</v>
      </c>
      <c r="G64" s="20">
        <v>30689</v>
      </c>
      <c r="H64" s="20">
        <v>280751</v>
      </c>
      <c r="I64" s="20">
        <v>346593</v>
      </c>
      <c r="J64" s="20">
        <v>230376</v>
      </c>
      <c r="K64" s="20">
        <v>9336</v>
      </c>
      <c r="L64" s="20">
        <v>0</v>
      </c>
      <c r="M64" s="20">
        <v>0</v>
      </c>
      <c r="N64" s="20">
        <f t="shared" si="0"/>
        <v>10360158</v>
      </c>
      <c r="P64" s="8"/>
    </row>
    <row r="65" spans="1:16">
      <c r="A65" s="6"/>
      <c r="C65" s="19" t="s">
        <v>78</v>
      </c>
      <c r="D65" s="20">
        <v>8947378</v>
      </c>
      <c r="E65" s="20">
        <v>3855400</v>
      </c>
      <c r="F65" s="20">
        <v>208725</v>
      </c>
      <c r="G65" s="20">
        <v>42200</v>
      </c>
      <c r="H65" s="20">
        <v>386049</v>
      </c>
      <c r="I65" s="20">
        <v>489673</v>
      </c>
      <c r="J65" s="20">
        <v>325476</v>
      </c>
      <c r="K65" s="20">
        <v>12834</v>
      </c>
      <c r="L65" s="20">
        <v>0</v>
      </c>
      <c r="M65" s="20">
        <v>0</v>
      </c>
      <c r="N65" s="20">
        <f t="shared" si="0"/>
        <v>14267735</v>
      </c>
      <c r="P65" s="8"/>
    </row>
    <row r="66" spans="1:16">
      <c r="A66" s="6"/>
      <c r="C66" s="19" t="s">
        <v>79</v>
      </c>
      <c r="D66" s="20">
        <v>17332349</v>
      </c>
      <c r="E66" s="20">
        <v>7468460</v>
      </c>
      <c r="F66" s="20">
        <v>404327</v>
      </c>
      <c r="G66" s="20">
        <v>81752</v>
      </c>
      <c r="H66" s="20">
        <v>747838</v>
      </c>
      <c r="I66" s="20">
        <v>800859</v>
      </c>
      <c r="J66" s="20">
        <v>532317</v>
      </c>
      <c r="K66" s="20">
        <v>24858</v>
      </c>
      <c r="L66" s="20">
        <v>22600</v>
      </c>
      <c r="M66" s="20">
        <v>17691</v>
      </c>
      <c r="N66" s="20">
        <f t="shared" si="0"/>
        <v>27433051</v>
      </c>
      <c r="P66" s="8"/>
    </row>
    <row r="67" spans="1:16" ht="13.8" thickBot="1">
      <c r="A67" s="6"/>
      <c r="C67" s="19" t="s">
        <v>80</v>
      </c>
      <c r="D67" s="20">
        <v>78839215</v>
      </c>
      <c r="E67" s="20">
        <v>33971606</v>
      </c>
      <c r="F67" s="20">
        <v>1839154</v>
      </c>
      <c r="G67" s="20">
        <v>371857</v>
      </c>
      <c r="H67" s="20">
        <v>3401682</v>
      </c>
      <c r="I67" s="20">
        <v>3828650</v>
      </c>
      <c r="J67" s="20">
        <v>2544825</v>
      </c>
      <c r="K67" s="20">
        <v>113082</v>
      </c>
      <c r="L67" s="20">
        <v>10718113</v>
      </c>
      <c r="M67" s="20">
        <v>2419108</v>
      </c>
      <c r="N67" s="20">
        <f t="shared" si="0"/>
        <v>138047292</v>
      </c>
      <c r="P67" s="8"/>
    </row>
    <row r="68" spans="1:16" ht="15.75" customHeight="1">
      <c r="A68" s="6"/>
      <c r="C68" s="22" t="s">
        <v>81</v>
      </c>
      <c r="D68" s="23">
        <f>SUM(D10:D67)</f>
        <v>877975457</v>
      </c>
      <c r="E68" s="23">
        <f t="shared" ref="E68:M68" si="1">SUM(E10:E67)</f>
        <v>378317172</v>
      </c>
      <c r="F68" s="23">
        <f t="shared" si="1"/>
        <v>20481379</v>
      </c>
      <c r="G68" s="23">
        <f>SUM(G10:G67)</f>
        <v>4141080</v>
      </c>
      <c r="H68" s="23">
        <f>SUM(H10:H67)</f>
        <v>37881996</v>
      </c>
      <c r="I68" s="23">
        <f t="shared" si="1"/>
        <v>41973060</v>
      </c>
      <c r="J68" s="23">
        <f t="shared" si="1"/>
        <v>27898730</v>
      </c>
      <c r="K68" s="23">
        <f t="shared" si="1"/>
        <v>1259328</v>
      </c>
      <c r="L68" s="23">
        <f t="shared" si="1"/>
        <v>84103148</v>
      </c>
      <c r="M68" s="23">
        <f t="shared" si="1"/>
        <v>17216898</v>
      </c>
      <c r="N68" s="23">
        <f>SUM(N10:N67)</f>
        <v>1491248248</v>
      </c>
      <c r="P68" s="8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25"/>
      <c r="O69" s="5" t="s">
        <v>13</v>
      </c>
      <c r="P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P70" s="8"/>
    </row>
    <row r="71" spans="1:16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8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8" thickTop="1">
      <c r="A73" s="28"/>
      <c r="B73" s="28"/>
    </row>
    <row r="74" spans="1:16">
      <c r="A74" s="28"/>
      <c r="B74" s="28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1:16">
      <c r="A75" s="28"/>
      <c r="B75" s="28"/>
    </row>
    <row r="76" spans="1:16">
      <c r="A76" s="28"/>
      <c r="B76" s="28"/>
    </row>
    <row r="77" spans="1:16">
      <c r="A77" s="28"/>
      <c r="B77" s="28"/>
    </row>
    <row r="78" spans="1:16">
      <c r="A78" s="28"/>
      <c r="B78" s="28"/>
    </row>
    <row r="79" spans="1:16">
      <c r="A79" s="28"/>
      <c r="B79" s="28"/>
    </row>
    <row r="80" spans="1:16">
      <c r="A80" s="28"/>
      <c r="B80" s="28"/>
    </row>
    <row r="81" spans="1:2">
      <c r="A81" s="28"/>
      <c r="B81" s="28"/>
    </row>
    <row r="82" spans="1:2">
      <c r="A82" s="28"/>
      <c r="B82" s="28"/>
    </row>
    <row r="83" spans="1:2">
      <c r="A83" s="28"/>
      <c r="B83" s="28"/>
    </row>
    <row r="84" spans="1:2">
      <c r="A84" s="28"/>
      <c r="B84" s="28"/>
    </row>
    <row r="85" spans="1:2">
      <c r="A85" s="28"/>
      <c r="B85" s="28"/>
    </row>
    <row r="86" spans="1:2">
      <c r="A86" s="28"/>
      <c r="B86" s="28"/>
    </row>
    <row r="87" spans="1:2">
      <c r="A87" s="28"/>
      <c r="B87" s="28"/>
    </row>
    <row r="88" spans="1:2">
      <c r="A88" s="28"/>
      <c r="B88" s="28"/>
    </row>
    <row r="89" spans="1:2">
      <c r="A89" s="28"/>
      <c r="B89" s="28"/>
    </row>
    <row r="90" spans="1:2">
      <c r="A90" s="28"/>
      <c r="B90" s="28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paperSize="9"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ACUM ABR-JUN</vt:lpstr>
      <vt:lpstr>ABR-JUN NOMINA</vt:lpstr>
      <vt:lpstr>ACUM enero-JUN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2019-07-04T18:42:10Z</cp:lastPrinted>
  <dcterms:created xsi:type="dcterms:W3CDTF">2019-07-04T18:27:26Z</dcterms:created>
  <dcterms:modified xsi:type="dcterms:W3CDTF">2019-07-04T18:42:26Z</dcterms:modified>
</cp:coreProperties>
</file>